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ocuments\Badminton\CrossFire\Tournaments\Results\"/>
    </mc:Choice>
  </mc:AlternateContent>
  <bookViews>
    <workbookView xWindow="0" yWindow="0" windowWidth="20490" windowHeight="7650" activeTab="5"/>
  </bookViews>
  <sheets>
    <sheet name="U10s B G" sheetId="4" r:id="rId1"/>
    <sheet name="U12s B G" sheetId="1" r:id="rId2"/>
    <sheet name="U14s B G" sheetId="5" r:id="rId3"/>
    <sheet name="U16s B" sheetId="2" r:id="rId4"/>
    <sheet name="U16s G" sheetId="3" r:id="rId5"/>
    <sheet name="U18s B G" sheetId="6" r:id="rId6"/>
    <sheet name="Winners " sheetId="8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6" i="6" l="1"/>
  <c r="K59" i="6"/>
  <c r="L59" i="6" s="1"/>
  <c r="J59" i="6"/>
  <c r="I59" i="6"/>
  <c r="K57" i="6"/>
  <c r="L57" i="6" s="1"/>
  <c r="J57" i="6"/>
  <c r="I57" i="6"/>
  <c r="K55" i="6"/>
  <c r="L55" i="6" s="1"/>
  <c r="J55" i="6"/>
  <c r="I55" i="6"/>
  <c r="K53" i="6"/>
  <c r="L53" i="6" s="1"/>
  <c r="J53" i="6"/>
  <c r="I53" i="6"/>
  <c r="K51" i="6"/>
  <c r="L51" i="6" s="1"/>
  <c r="J51" i="6"/>
  <c r="I51" i="6"/>
  <c r="K44" i="6"/>
  <c r="L44" i="6" s="1"/>
  <c r="J44" i="6"/>
  <c r="I44" i="6"/>
  <c r="K42" i="6"/>
  <c r="L42" i="6" s="1"/>
  <c r="J42" i="6"/>
  <c r="I42" i="6"/>
  <c r="K40" i="6"/>
  <c r="L40" i="6" s="1"/>
  <c r="J40" i="6"/>
  <c r="I40" i="6"/>
  <c r="K38" i="6"/>
  <c r="L38" i="6" s="1"/>
  <c r="J38" i="6"/>
  <c r="I38" i="6"/>
  <c r="K36" i="6"/>
  <c r="L36" i="6" s="1"/>
  <c r="J36" i="6"/>
  <c r="I36" i="6"/>
  <c r="K29" i="6"/>
  <c r="L29" i="6" s="1"/>
  <c r="J29" i="6"/>
  <c r="I29" i="6"/>
  <c r="K27" i="6"/>
  <c r="L27" i="6" s="1"/>
  <c r="J27" i="6"/>
  <c r="I27" i="6"/>
  <c r="K25" i="6"/>
  <c r="L25" i="6" s="1"/>
  <c r="J25" i="6"/>
  <c r="I25" i="6"/>
  <c r="K23" i="6"/>
  <c r="L23" i="6" s="1"/>
  <c r="J23" i="6"/>
  <c r="I23" i="6"/>
  <c r="K21" i="6"/>
  <c r="L21" i="6" s="1"/>
  <c r="J21" i="6"/>
  <c r="I21" i="6"/>
  <c r="K14" i="6"/>
  <c r="L14" i="6" s="1"/>
  <c r="J14" i="6"/>
  <c r="I14" i="6"/>
  <c r="K12" i="6"/>
  <c r="L12" i="6" s="1"/>
  <c r="J12" i="6"/>
  <c r="I12" i="6"/>
  <c r="K10" i="6"/>
  <c r="L10" i="6" s="1"/>
  <c r="J10" i="6"/>
  <c r="I10" i="6"/>
  <c r="K8" i="6"/>
  <c r="L8" i="6" s="1"/>
  <c r="J8" i="6"/>
  <c r="I8" i="6"/>
  <c r="K6" i="6"/>
  <c r="L6" i="6" s="1"/>
  <c r="J6" i="6"/>
  <c r="I6" i="6"/>
  <c r="B66" i="5"/>
  <c r="L59" i="5"/>
  <c r="K59" i="5"/>
  <c r="J59" i="5"/>
  <c r="I59" i="5"/>
  <c r="K57" i="5"/>
  <c r="J57" i="5"/>
  <c r="L57" i="5" s="1"/>
  <c r="I57" i="5"/>
  <c r="L55" i="5"/>
  <c r="K55" i="5"/>
  <c r="J55" i="5"/>
  <c r="I55" i="5"/>
  <c r="K53" i="5"/>
  <c r="J53" i="5"/>
  <c r="L53" i="5" s="1"/>
  <c r="I53" i="5"/>
  <c r="L51" i="5"/>
  <c r="K51" i="5"/>
  <c r="J51" i="5"/>
  <c r="I51" i="5"/>
  <c r="K44" i="5"/>
  <c r="J44" i="5"/>
  <c r="L44" i="5" s="1"/>
  <c r="I44" i="5"/>
  <c r="L42" i="5"/>
  <c r="K42" i="5"/>
  <c r="J42" i="5"/>
  <c r="I42" i="5"/>
  <c r="K40" i="5"/>
  <c r="J40" i="5"/>
  <c r="L40" i="5" s="1"/>
  <c r="I40" i="5"/>
  <c r="L38" i="5"/>
  <c r="K38" i="5"/>
  <c r="J38" i="5"/>
  <c r="I38" i="5"/>
  <c r="K36" i="5"/>
  <c r="J36" i="5"/>
  <c r="L36" i="5" s="1"/>
  <c r="I36" i="5"/>
  <c r="L29" i="5"/>
  <c r="K29" i="5"/>
  <c r="J29" i="5"/>
  <c r="I29" i="5"/>
  <c r="K27" i="5"/>
  <c r="J27" i="5"/>
  <c r="L27" i="5" s="1"/>
  <c r="I27" i="5"/>
  <c r="L25" i="5"/>
  <c r="K25" i="5"/>
  <c r="J25" i="5"/>
  <c r="I25" i="5"/>
  <c r="K23" i="5"/>
  <c r="J23" i="5"/>
  <c r="L23" i="5" s="1"/>
  <c r="I23" i="5"/>
  <c r="L21" i="5"/>
  <c r="K21" i="5"/>
  <c r="J21" i="5"/>
  <c r="I21" i="5"/>
  <c r="K14" i="5"/>
  <c r="J14" i="5"/>
  <c r="L14" i="5" s="1"/>
  <c r="I14" i="5"/>
  <c r="L12" i="5"/>
  <c r="K12" i="5"/>
  <c r="J12" i="5"/>
  <c r="I12" i="5"/>
  <c r="K10" i="5"/>
  <c r="J10" i="5"/>
  <c r="L10" i="5" s="1"/>
  <c r="I10" i="5"/>
  <c r="L8" i="5"/>
  <c r="K8" i="5"/>
  <c r="J8" i="5"/>
  <c r="I8" i="5"/>
  <c r="K6" i="5"/>
  <c r="J6" i="5"/>
  <c r="L6" i="5" s="1"/>
  <c r="I6" i="5"/>
  <c r="B66" i="4"/>
  <c r="K59" i="4"/>
  <c r="J59" i="4"/>
  <c r="L59" i="4" s="1"/>
  <c r="I59" i="4"/>
  <c r="K57" i="4"/>
  <c r="J57" i="4"/>
  <c r="L57" i="4" s="1"/>
  <c r="I57" i="4"/>
  <c r="K55" i="4"/>
  <c r="J55" i="4"/>
  <c r="L55" i="4" s="1"/>
  <c r="I55" i="4"/>
  <c r="K53" i="4"/>
  <c r="J53" i="4"/>
  <c r="L53" i="4" s="1"/>
  <c r="I53" i="4"/>
  <c r="K51" i="4"/>
  <c r="J51" i="4"/>
  <c r="L51" i="4" s="1"/>
  <c r="I51" i="4"/>
  <c r="K44" i="4"/>
  <c r="J44" i="4"/>
  <c r="L44" i="4" s="1"/>
  <c r="I44" i="4"/>
  <c r="K42" i="4"/>
  <c r="J42" i="4"/>
  <c r="L42" i="4" s="1"/>
  <c r="I42" i="4"/>
  <c r="K40" i="4"/>
  <c r="J40" i="4"/>
  <c r="L40" i="4" s="1"/>
  <c r="I40" i="4"/>
  <c r="K38" i="4"/>
  <c r="J38" i="4"/>
  <c r="L38" i="4" s="1"/>
  <c r="I38" i="4"/>
  <c r="K36" i="4"/>
  <c r="J36" i="4"/>
  <c r="L36" i="4" s="1"/>
  <c r="I36" i="4"/>
  <c r="K29" i="4"/>
  <c r="J29" i="4"/>
  <c r="L29" i="4" s="1"/>
  <c r="I29" i="4"/>
  <c r="K27" i="4"/>
  <c r="J27" i="4"/>
  <c r="L27" i="4" s="1"/>
  <c r="I27" i="4"/>
  <c r="K25" i="4"/>
  <c r="J25" i="4"/>
  <c r="L25" i="4" s="1"/>
  <c r="I25" i="4"/>
  <c r="K23" i="4"/>
  <c r="J23" i="4"/>
  <c r="L23" i="4" s="1"/>
  <c r="I23" i="4"/>
  <c r="K21" i="4"/>
  <c r="J21" i="4"/>
  <c r="L21" i="4" s="1"/>
  <c r="I21" i="4"/>
  <c r="K14" i="4"/>
  <c r="J14" i="4"/>
  <c r="L14" i="4" s="1"/>
  <c r="I14" i="4"/>
  <c r="K12" i="4"/>
  <c r="J12" i="4"/>
  <c r="L12" i="4" s="1"/>
  <c r="I12" i="4"/>
  <c r="K10" i="4"/>
  <c r="J10" i="4"/>
  <c r="L10" i="4" s="1"/>
  <c r="I10" i="4"/>
  <c r="K8" i="4"/>
  <c r="J8" i="4"/>
  <c r="L8" i="4" s="1"/>
  <c r="I8" i="4"/>
  <c r="K6" i="4"/>
  <c r="J6" i="4"/>
  <c r="L6" i="4" s="1"/>
  <c r="I6" i="4"/>
  <c r="L29" i="3"/>
  <c r="K29" i="3"/>
  <c r="J29" i="3"/>
  <c r="I29" i="3"/>
  <c r="K27" i="3"/>
  <c r="J27" i="3"/>
  <c r="L27" i="3" s="1"/>
  <c r="I27" i="3"/>
  <c r="L25" i="3"/>
  <c r="K25" i="3"/>
  <c r="J25" i="3"/>
  <c r="I25" i="3"/>
  <c r="K23" i="3"/>
  <c r="J23" i="3"/>
  <c r="L23" i="3" s="1"/>
  <c r="I23" i="3"/>
  <c r="L21" i="3"/>
  <c r="K21" i="3"/>
  <c r="J21" i="3"/>
  <c r="I21" i="3"/>
  <c r="K14" i="3"/>
  <c r="J14" i="3"/>
  <c r="L14" i="3" s="1"/>
  <c r="I14" i="3"/>
  <c r="L12" i="3"/>
  <c r="K12" i="3"/>
  <c r="J12" i="3"/>
  <c r="I12" i="3"/>
  <c r="K10" i="3"/>
  <c r="J10" i="3"/>
  <c r="L10" i="3" s="1"/>
  <c r="I10" i="3"/>
  <c r="L8" i="3"/>
  <c r="K8" i="3"/>
  <c r="J8" i="3"/>
  <c r="I8" i="3"/>
  <c r="K6" i="3"/>
  <c r="J6" i="3"/>
  <c r="L6" i="3" s="1"/>
  <c r="I6" i="3"/>
  <c r="B66" i="2"/>
  <c r="K59" i="2"/>
  <c r="J59" i="2"/>
  <c r="L59" i="2" s="1"/>
  <c r="I59" i="2"/>
  <c r="L57" i="2"/>
  <c r="K57" i="2"/>
  <c r="J57" i="2"/>
  <c r="I57" i="2"/>
  <c r="K55" i="2"/>
  <c r="J55" i="2"/>
  <c r="L55" i="2" s="1"/>
  <c r="I55" i="2"/>
  <c r="L53" i="2"/>
  <c r="K53" i="2"/>
  <c r="J53" i="2"/>
  <c r="I53" i="2"/>
  <c r="K51" i="2"/>
  <c r="J51" i="2"/>
  <c r="L51" i="2" s="1"/>
  <c r="I51" i="2"/>
  <c r="L44" i="2"/>
  <c r="K44" i="2"/>
  <c r="J44" i="2"/>
  <c r="I44" i="2"/>
  <c r="K42" i="2"/>
  <c r="J42" i="2"/>
  <c r="L42" i="2" s="1"/>
  <c r="I42" i="2"/>
  <c r="L40" i="2"/>
  <c r="K40" i="2"/>
  <c r="J40" i="2"/>
  <c r="I40" i="2"/>
  <c r="K38" i="2"/>
  <c r="J38" i="2"/>
  <c r="L38" i="2" s="1"/>
  <c r="I38" i="2"/>
  <c r="L36" i="2"/>
  <c r="K36" i="2"/>
  <c r="J36" i="2"/>
  <c r="I36" i="2"/>
  <c r="K29" i="2"/>
  <c r="J29" i="2"/>
  <c r="L29" i="2" s="1"/>
  <c r="I29" i="2"/>
  <c r="L27" i="2"/>
  <c r="K27" i="2"/>
  <c r="J27" i="2"/>
  <c r="I27" i="2"/>
  <c r="K25" i="2"/>
  <c r="J25" i="2"/>
  <c r="L25" i="2" s="1"/>
  <c r="I25" i="2"/>
  <c r="L23" i="2"/>
  <c r="K23" i="2"/>
  <c r="J23" i="2"/>
  <c r="I23" i="2"/>
  <c r="K21" i="2"/>
  <c r="J21" i="2"/>
  <c r="L21" i="2" s="1"/>
  <c r="I21" i="2"/>
  <c r="L14" i="2"/>
  <c r="K14" i="2"/>
  <c r="J14" i="2"/>
  <c r="I14" i="2"/>
  <c r="K12" i="2"/>
  <c r="J12" i="2"/>
  <c r="L12" i="2" s="1"/>
  <c r="I12" i="2"/>
  <c r="L10" i="2"/>
  <c r="K10" i="2"/>
  <c r="J10" i="2"/>
  <c r="I10" i="2"/>
  <c r="K8" i="2"/>
  <c r="J8" i="2"/>
  <c r="L8" i="2" s="1"/>
  <c r="I8" i="2"/>
  <c r="L6" i="2"/>
  <c r="K6" i="2"/>
  <c r="J6" i="2"/>
  <c r="I6" i="2"/>
  <c r="B66" i="1"/>
  <c r="K59" i="1"/>
  <c r="J59" i="1"/>
  <c r="L59" i="1" s="1"/>
  <c r="I59" i="1"/>
  <c r="K57" i="1"/>
  <c r="L57" i="1" s="1"/>
  <c r="J57" i="1"/>
  <c r="I57" i="1"/>
  <c r="K55" i="1"/>
  <c r="J55" i="1"/>
  <c r="L55" i="1" s="1"/>
  <c r="I55" i="1"/>
  <c r="K53" i="1"/>
  <c r="L53" i="1" s="1"/>
  <c r="J53" i="1"/>
  <c r="I53" i="1"/>
  <c r="K51" i="1"/>
  <c r="J51" i="1"/>
  <c r="L51" i="1" s="1"/>
  <c r="I51" i="1"/>
  <c r="K44" i="1"/>
  <c r="L44" i="1" s="1"/>
  <c r="J44" i="1"/>
  <c r="I44" i="1"/>
  <c r="K42" i="1"/>
  <c r="J42" i="1"/>
  <c r="L42" i="1" s="1"/>
  <c r="I42" i="1"/>
  <c r="K40" i="1"/>
  <c r="L40" i="1" s="1"/>
  <c r="J40" i="1"/>
  <c r="I40" i="1"/>
  <c r="K38" i="1"/>
  <c r="J38" i="1"/>
  <c r="L38" i="1" s="1"/>
  <c r="I38" i="1"/>
  <c r="K36" i="1"/>
  <c r="L36" i="1" s="1"/>
  <c r="J36" i="1"/>
  <c r="I36" i="1"/>
  <c r="K29" i="1"/>
  <c r="J29" i="1"/>
  <c r="L29" i="1" s="1"/>
  <c r="I29" i="1"/>
  <c r="K27" i="1"/>
  <c r="L27" i="1" s="1"/>
  <c r="J27" i="1"/>
  <c r="I27" i="1"/>
  <c r="K25" i="1"/>
  <c r="J25" i="1"/>
  <c r="L25" i="1" s="1"/>
  <c r="I25" i="1"/>
  <c r="K23" i="1"/>
  <c r="L23" i="1" s="1"/>
  <c r="J23" i="1"/>
  <c r="I23" i="1"/>
  <c r="K21" i="1"/>
  <c r="J21" i="1"/>
  <c r="L21" i="1" s="1"/>
  <c r="I21" i="1"/>
  <c r="K14" i="1"/>
  <c r="L14" i="1" s="1"/>
  <c r="J14" i="1"/>
  <c r="I14" i="1"/>
  <c r="K12" i="1"/>
  <c r="J12" i="1"/>
  <c r="L12" i="1" s="1"/>
  <c r="I12" i="1"/>
  <c r="K10" i="1"/>
  <c r="L10" i="1" s="1"/>
  <c r="J10" i="1"/>
  <c r="I10" i="1"/>
  <c r="K8" i="1"/>
  <c r="J8" i="1"/>
  <c r="L8" i="1" s="1"/>
  <c r="I8" i="1"/>
  <c r="K6" i="1"/>
  <c r="L6" i="1" s="1"/>
  <c r="J6" i="1"/>
  <c r="I6" i="1"/>
</calcChain>
</file>

<file path=xl/sharedStrings.xml><?xml version="1.0" encoding="utf-8"?>
<sst xmlns="http://schemas.openxmlformats.org/spreadsheetml/2006/main" count="799" uniqueCount="171">
  <si>
    <t>U12s BOYS AND GIRLS SINGLES RESULTS - DEC 2022</t>
  </si>
  <si>
    <t>Boys - Group A</t>
  </si>
  <si>
    <t>A</t>
  </si>
  <si>
    <t>B</t>
  </si>
  <si>
    <t>C</t>
  </si>
  <si>
    <t>D</t>
  </si>
  <si>
    <t>E</t>
  </si>
  <si>
    <t>Wins</t>
  </si>
  <si>
    <t>For</t>
  </si>
  <si>
    <t>Against</t>
  </si>
  <si>
    <t>Diff</t>
  </si>
  <si>
    <t>#</t>
  </si>
  <si>
    <t>Atticus Roberts</t>
  </si>
  <si>
    <t>Zachary Fernandez</t>
  </si>
  <si>
    <t>Karan Garg</t>
  </si>
  <si>
    <t>Rayhan Poonja</t>
  </si>
  <si>
    <t>Ron Wong</t>
  </si>
  <si>
    <t>Boys - Group B</t>
  </si>
  <si>
    <t>Samyath Sathish</t>
  </si>
  <si>
    <t>Dev Gupta</t>
  </si>
  <si>
    <t>Aarav Kotian</t>
  </si>
  <si>
    <t>Jay Reeves</t>
  </si>
  <si>
    <t>Dawit Nigussie</t>
  </si>
  <si>
    <t>Girls - Group A</t>
  </si>
  <si>
    <t>Francesca Lim</t>
  </si>
  <si>
    <t>Emisha Chandrasekara</t>
  </si>
  <si>
    <t>Tanvi Pathare</t>
  </si>
  <si>
    <t>Tarika Rajarethinam</t>
  </si>
  <si>
    <t>Girls - Group B</t>
  </si>
  <si>
    <t>Elena Wong</t>
  </si>
  <si>
    <t>Reika Lim</t>
  </si>
  <si>
    <t>HuaYi Xu</t>
  </si>
  <si>
    <t>SEMI FINALS BOYS</t>
  </si>
  <si>
    <t>A1</t>
  </si>
  <si>
    <t>vs</t>
  </si>
  <si>
    <t>B2</t>
  </si>
  <si>
    <t>5--21</t>
  </si>
  <si>
    <t>B1</t>
  </si>
  <si>
    <t>A2</t>
  </si>
  <si>
    <t>21--8</t>
  </si>
  <si>
    <t>SEMI FINALS GIRLS</t>
  </si>
  <si>
    <t>9--21</t>
  </si>
  <si>
    <t>21--4</t>
  </si>
  <si>
    <t>BOYS 3RD PLACE</t>
  </si>
  <si>
    <t>15--21</t>
  </si>
  <si>
    <t>GIRLS 3RD PLACE</t>
  </si>
  <si>
    <t>20--21</t>
  </si>
  <si>
    <t>BOYS FINALS</t>
  </si>
  <si>
    <t>14--21</t>
  </si>
  <si>
    <t>GIRLS FINALS</t>
  </si>
  <si>
    <t>See Website &amp; Facebook for Pictures of Finalist and Videos</t>
  </si>
  <si>
    <t>U16s BOYS SINGLES RESULTS - DEC 2022</t>
  </si>
  <si>
    <t>Jacob Benjamin</t>
  </si>
  <si>
    <t>Brandon Pang</t>
  </si>
  <si>
    <t>Ewan Mitulescu</t>
  </si>
  <si>
    <t>Finbarr Twomey</t>
  </si>
  <si>
    <t>Aiden Ho</t>
  </si>
  <si>
    <t>Mikha'el Wray-Francis</t>
  </si>
  <si>
    <t>Alex Qiu</t>
  </si>
  <si>
    <t>Ryan Skandamoorthy</t>
  </si>
  <si>
    <t>Boys - Group C</t>
  </si>
  <si>
    <t>Luke Guy</t>
  </si>
  <si>
    <t>Gabriel Kho</t>
  </si>
  <si>
    <t>Thomas Clarke</t>
  </si>
  <si>
    <t>Ravith Chandrasekara</t>
  </si>
  <si>
    <t>Boys - Group D</t>
  </si>
  <si>
    <t>Nikolaos Argyropoulos</t>
  </si>
  <si>
    <t>Aarav kachawaha</t>
  </si>
  <si>
    <t>Vignesh Iyer</t>
  </si>
  <si>
    <t>Abu Salman Soban</t>
  </si>
  <si>
    <t>QUARTER FINALS</t>
  </si>
  <si>
    <t>21--5</t>
  </si>
  <si>
    <t>21--12</t>
  </si>
  <si>
    <t>C1</t>
  </si>
  <si>
    <t>D2</t>
  </si>
  <si>
    <t>12--21</t>
  </si>
  <si>
    <t>D1</t>
  </si>
  <si>
    <t>C2</t>
  </si>
  <si>
    <t>SEMI FINALS</t>
  </si>
  <si>
    <t>21--18</t>
  </si>
  <si>
    <t>3RD PLACE</t>
  </si>
  <si>
    <t>21--6</t>
  </si>
  <si>
    <t>FINALS</t>
  </si>
  <si>
    <t>21--14</t>
  </si>
  <si>
    <t>U16s GIRLS SINGLES RESULTS - DEC 2022</t>
  </si>
  <si>
    <t>Ava Anderson</t>
  </si>
  <si>
    <t>Olivia Whorms</t>
  </si>
  <si>
    <t>Janice Ho</t>
  </si>
  <si>
    <t>Emma Sword</t>
  </si>
  <si>
    <t>Emma Steynberg</t>
  </si>
  <si>
    <t>Rafiat Oshin</t>
  </si>
  <si>
    <t>Cherry Wu</t>
  </si>
  <si>
    <t>Sofia Reville</t>
  </si>
  <si>
    <t>MIXED QUARTERS</t>
  </si>
  <si>
    <t>21--19</t>
  </si>
  <si>
    <t>16--21</t>
  </si>
  <si>
    <t>21--16</t>
  </si>
  <si>
    <t>U10s BOYS AND GIRLS SINGLES RESULTS - DEC 2022</t>
  </si>
  <si>
    <t>Daaniyal Za</t>
  </si>
  <si>
    <t>Rufus Lee</t>
  </si>
  <si>
    <t>Oscar Choong</t>
  </si>
  <si>
    <t>Leo Prevost-Connolly</t>
  </si>
  <si>
    <t>Ryan Xu</t>
  </si>
  <si>
    <t>Vihaan Krishna</t>
  </si>
  <si>
    <t xml:space="preserve">Aaron Butler </t>
  </si>
  <si>
    <t>Fletcher Bailey</t>
  </si>
  <si>
    <t>Jamie Choong</t>
  </si>
  <si>
    <t>Victoria Kolomnina</t>
  </si>
  <si>
    <t>Naomi Nigussie</t>
  </si>
  <si>
    <t>Taneesha Rane</t>
  </si>
  <si>
    <t>BOYS SEMI FINALS</t>
  </si>
  <si>
    <t>5--15</t>
  </si>
  <si>
    <t>15--13</t>
  </si>
  <si>
    <t>4--15</t>
  </si>
  <si>
    <t>11--15</t>
  </si>
  <si>
    <t>U14s BOYS AND GIRLS SINGLES RESULTS - DEC 2022</t>
  </si>
  <si>
    <t xml:space="preserve">Sebastian  </t>
  </si>
  <si>
    <t>Westgate-Louttit</t>
  </si>
  <si>
    <t xml:space="preserve">Freddie Fernandez </t>
  </si>
  <si>
    <t>Ian Wong</t>
  </si>
  <si>
    <t xml:space="preserve">Zane vowles </t>
  </si>
  <si>
    <t>Alexander Saunders</t>
  </si>
  <si>
    <t>Aarav Kachawaha</t>
  </si>
  <si>
    <t>w/d</t>
  </si>
  <si>
    <t>Nathan Woo</t>
  </si>
  <si>
    <t>Aum Patel</t>
  </si>
  <si>
    <t xml:space="preserve">Alexandros Kapatos </t>
  </si>
  <si>
    <t>Veer Sandhu</t>
  </si>
  <si>
    <t>Laya Krishna</t>
  </si>
  <si>
    <t>Martyna Zurawska</t>
  </si>
  <si>
    <t>Goldie Mok</t>
  </si>
  <si>
    <t>Maiia Muraviova</t>
  </si>
  <si>
    <t>Imogen Lawson</t>
  </si>
  <si>
    <t>Akshara Sathyan</t>
  </si>
  <si>
    <t>Stella Pellegrini</t>
  </si>
  <si>
    <t>21--15</t>
  </si>
  <si>
    <t>19--21</t>
  </si>
  <si>
    <t>U18s BOYS AND GIRLS SINGLES RESULTS - DEC 2022</t>
  </si>
  <si>
    <t>Mihir Abbineni</t>
  </si>
  <si>
    <t>Paarth Tanwar</t>
  </si>
  <si>
    <t>Raul Toronjo-Hussain</t>
  </si>
  <si>
    <t>Rishab Naidu</t>
  </si>
  <si>
    <t>Joseph Brewdter</t>
  </si>
  <si>
    <t>Caelan Ho</t>
  </si>
  <si>
    <t>Rohan Karanth</t>
  </si>
  <si>
    <t>Nina Visser</t>
  </si>
  <si>
    <t>4 // 1</t>
  </si>
  <si>
    <t>4 // 5</t>
  </si>
  <si>
    <t>21 // 21</t>
  </si>
  <si>
    <t>Axel Agrawal</t>
  </si>
  <si>
    <t>15 // 15</t>
  </si>
  <si>
    <t>21--11</t>
  </si>
  <si>
    <t>13--21</t>
  </si>
  <si>
    <t>18 -- 21</t>
  </si>
  <si>
    <t>GIRLS WINNER</t>
  </si>
  <si>
    <t>U10s Boys</t>
  </si>
  <si>
    <t>U10s Girls</t>
  </si>
  <si>
    <t>U12s Boys</t>
  </si>
  <si>
    <t>U12s Girls</t>
  </si>
  <si>
    <t>U14s Boys</t>
  </si>
  <si>
    <t>U14s Girls</t>
  </si>
  <si>
    <t>U16s Boys</t>
  </si>
  <si>
    <t>U16s Girls</t>
  </si>
  <si>
    <t>U18s Boys</t>
  </si>
  <si>
    <t>U18s Girls</t>
  </si>
  <si>
    <t>1st</t>
  </si>
  <si>
    <t>2nd</t>
  </si>
  <si>
    <t>3rd</t>
  </si>
  <si>
    <t>See Website &amp; Facebook for Pictures/Videos</t>
  </si>
  <si>
    <t>Nicole Ng</t>
  </si>
  <si>
    <t>Young-Stars 1st Open Finalists - Dec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</si>
</sst>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16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15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4" borderId="0" xfId="0" applyFont="1" applyFill="1"/>
    <xf numFmtId="0" fontId="2" fillId="0" borderId="0" xfId="1" applyFont="1"/>
    <xf numFmtId="16" fontId="2" fillId="0" borderId="0" xfId="0" applyNumberFormat="1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4" borderId="0" xfId="0" applyFont="1" applyFill="1" applyAlignment="1">
      <alignment horizontal="center" vertical="center"/>
    </xf>
    <xf numFmtId="0" fontId="4" fillId="0" borderId="0" xfId="0" applyFont="1"/>
    <xf numFmtId="0" fontId="2" fillId="0" borderId="0" xfId="0" applyFont="1" applyBorder="1" applyAlignment="1">
      <alignment horizontal="center"/>
    </xf>
    <xf numFmtId="0" fontId="2" fillId="4" borderId="0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12" xfId="0" applyFont="1" applyBorder="1"/>
    <xf numFmtId="0" fontId="2" fillId="0" borderId="9" xfId="0" applyFont="1" applyBorder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wrapText="1"/>
    </xf>
    <xf numFmtId="0" fontId="2" fillId="0" borderId="7" xfId="0" applyFont="1" applyBorder="1"/>
    <xf numFmtId="0" fontId="2" fillId="0" borderId="7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0" xfId="0" applyFont="1" applyAlignment="1">
      <alignment horizontal="left"/>
    </xf>
    <xf numFmtId="0" fontId="2" fillId="4" borderId="9" xfId="0" applyFont="1" applyFill="1" applyBorder="1"/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2" fillId="4" borderId="0" xfId="0" applyFont="1" applyFill="1" applyBorder="1" applyAlignment="1"/>
    <xf numFmtId="0" fontId="1" fillId="0" borderId="0" xfId="0" applyFont="1" applyAlignment="1">
      <alignment vertical="center"/>
    </xf>
    <xf numFmtId="0" fontId="2" fillId="0" borderId="2" xfId="0" applyFont="1" applyBorder="1" applyAlignment="1"/>
    <xf numFmtId="0" fontId="0" fillId="0" borderId="0" xfId="0" applyAlignment="1"/>
    <xf numFmtId="0" fontId="0" fillId="0" borderId="0" xfId="0" applyBorder="1"/>
    <xf numFmtId="0" fontId="3" fillId="0" borderId="0" xfId="0" applyFont="1" applyBorder="1" applyAlignment="1">
      <alignment vertical="center"/>
    </xf>
    <xf numFmtId="0" fontId="2" fillId="0" borderId="0" xfId="0" applyFont="1" applyBorder="1" applyAlignme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" fontId="2" fillId="0" borderId="3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16" fontId="2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4" borderId="4" xfId="0" applyFont="1" applyFill="1" applyBorder="1" applyAlignment="1">
      <alignment horizontal="left"/>
    </xf>
    <xf numFmtId="0" fontId="2" fillId="4" borderId="5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left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" fontId="2" fillId="0" borderId="11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/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M128"/>
  <sheetViews>
    <sheetView showGridLines="0" workbookViewId="0">
      <pane ySplit="2" topLeftCell="A67" activePane="bottomLeft" state="frozen"/>
      <selection activeCell="B110" sqref="B110:J111"/>
      <selection pane="bottomLeft" activeCell="B62" sqref="B62"/>
    </sheetView>
  </sheetViews>
  <sheetFormatPr defaultColWidth="9.140625" defaultRowHeight="12.75" x14ac:dyDescent="0.2"/>
  <cols>
    <col min="1" max="1" width="1.7109375" style="1" customWidth="1"/>
    <col min="2" max="2" width="3.42578125" style="1" customWidth="1"/>
    <col min="3" max="3" width="19.42578125" style="1" customWidth="1"/>
    <col min="4" max="5" width="7.7109375" style="1" customWidth="1"/>
    <col min="6" max="6" width="8.140625" style="1" customWidth="1"/>
    <col min="7" max="8" width="7.7109375" style="1" customWidth="1"/>
    <col min="9" max="9" width="6.85546875" style="1" customWidth="1"/>
    <col min="10" max="10" width="7" style="1" customWidth="1"/>
    <col min="11" max="11" width="7.7109375" style="1" customWidth="1"/>
    <col min="12" max="13" width="7.85546875" style="1" customWidth="1"/>
    <col min="14" max="16384" width="9.140625" style="1"/>
  </cols>
  <sheetData>
    <row r="1" spans="2:13" ht="11.25" customHeight="1" x14ac:dyDescent="0.2">
      <c r="B1" s="63" t="s">
        <v>97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5"/>
    </row>
    <row r="2" spans="2:13" ht="12" customHeight="1" thickBot="1" x14ac:dyDescent="0.25">
      <c r="B2" s="66"/>
      <c r="C2" s="67"/>
      <c r="D2" s="67"/>
      <c r="E2" s="67"/>
      <c r="F2" s="67"/>
      <c r="G2" s="67"/>
      <c r="H2" s="67"/>
      <c r="I2" s="67"/>
      <c r="J2" s="67"/>
      <c r="K2" s="67"/>
      <c r="L2" s="67"/>
      <c r="M2" s="68"/>
    </row>
    <row r="3" spans="2:13" ht="12" customHeight="1" thickBot="1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2:13" ht="12.75" customHeight="1" x14ac:dyDescent="0.2">
      <c r="B4" s="50" t="s">
        <v>1</v>
      </c>
      <c r="C4" s="56"/>
      <c r="D4" s="42" t="s">
        <v>2</v>
      </c>
      <c r="E4" s="42" t="s">
        <v>3</v>
      </c>
      <c r="F4" s="42" t="s">
        <v>4</v>
      </c>
      <c r="G4" s="42" t="s">
        <v>5</v>
      </c>
      <c r="H4" s="42" t="s">
        <v>6</v>
      </c>
      <c r="I4" s="42" t="s">
        <v>7</v>
      </c>
      <c r="J4" s="73" t="s">
        <v>8</v>
      </c>
      <c r="K4" s="73" t="s">
        <v>9</v>
      </c>
      <c r="L4" s="73" t="s">
        <v>10</v>
      </c>
      <c r="M4" s="42" t="s">
        <v>11</v>
      </c>
    </row>
    <row r="5" spans="2:13" ht="12.75" customHeight="1" thickBot="1" x14ac:dyDescent="0.25">
      <c r="B5" s="51"/>
      <c r="C5" s="76"/>
      <c r="D5" s="43"/>
      <c r="E5" s="43"/>
      <c r="F5" s="43"/>
      <c r="G5" s="43"/>
      <c r="H5" s="43"/>
      <c r="I5" s="43"/>
      <c r="J5" s="74"/>
      <c r="K5" s="74"/>
      <c r="L5" s="74"/>
      <c r="M5" s="43"/>
    </row>
    <row r="6" spans="2:13" ht="12.75" customHeight="1" thickBot="1" x14ac:dyDescent="0.25">
      <c r="B6" s="50" t="s">
        <v>2</v>
      </c>
      <c r="C6" s="42" t="s">
        <v>98</v>
      </c>
      <c r="D6" s="75"/>
      <c r="E6" s="62">
        <v>8</v>
      </c>
      <c r="F6" s="62">
        <v>15</v>
      </c>
      <c r="G6" s="62">
        <v>15</v>
      </c>
      <c r="H6" s="62">
        <v>14</v>
      </c>
      <c r="I6" s="62">
        <f>COUNTIF(D6:H7,15)</f>
        <v>2</v>
      </c>
      <c r="J6" s="62">
        <f>SUM(D6:H7)</f>
        <v>52</v>
      </c>
      <c r="K6" s="62">
        <f>SUM(D6:D15)</f>
        <v>44</v>
      </c>
      <c r="L6" s="62">
        <f>SUM(J6-K6)</f>
        <v>8</v>
      </c>
      <c r="M6" s="62">
        <v>3</v>
      </c>
    </row>
    <row r="7" spans="2:13" ht="12.75" customHeight="1" thickBot="1" x14ac:dyDescent="0.25">
      <c r="B7" s="51"/>
      <c r="C7" s="43"/>
      <c r="D7" s="75"/>
      <c r="E7" s="62"/>
      <c r="F7" s="62"/>
      <c r="G7" s="62"/>
      <c r="H7" s="62"/>
      <c r="I7" s="62"/>
      <c r="J7" s="62"/>
      <c r="K7" s="62"/>
      <c r="L7" s="62"/>
      <c r="M7" s="62"/>
    </row>
    <row r="8" spans="2:13" ht="12.75" customHeight="1" thickBot="1" x14ac:dyDescent="0.25">
      <c r="B8" s="50" t="s">
        <v>3</v>
      </c>
      <c r="C8" s="42" t="s">
        <v>99</v>
      </c>
      <c r="D8" s="69">
        <v>15</v>
      </c>
      <c r="E8" s="71"/>
      <c r="F8" s="62">
        <v>15</v>
      </c>
      <c r="G8" s="62">
        <v>15</v>
      </c>
      <c r="H8" s="62">
        <v>11</v>
      </c>
      <c r="I8" s="62">
        <f t="shared" ref="I8" si="0">COUNTIF(D8:H9,15)</f>
        <v>3</v>
      </c>
      <c r="J8" s="62">
        <f t="shared" ref="J8" si="1">SUM(D8:H9)</f>
        <v>56</v>
      </c>
      <c r="K8" s="42">
        <f>SUM(E6:E15)</f>
        <v>39</v>
      </c>
      <c r="L8" s="62">
        <f t="shared" ref="L8" si="2">SUM(J8-K8)</f>
        <v>17</v>
      </c>
      <c r="M8" s="62">
        <v>2</v>
      </c>
    </row>
    <row r="9" spans="2:13" ht="12.75" customHeight="1" thickBot="1" x14ac:dyDescent="0.25">
      <c r="B9" s="51"/>
      <c r="C9" s="43"/>
      <c r="D9" s="69"/>
      <c r="E9" s="71"/>
      <c r="F9" s="62"/>
      <c r="G9" s="62"/>
      <c r="H9" s="62"/>
      <c r="I9" s="62"/>
      <c r="J9" s="62"/>
      <c r="K9" s="43"/>
      <c r="L9" s="62"/>
      <c r="M9" s="62"/>
    </row>
    <row r="10" spans="2:13" ht="12.75" customHeight="1" thickBot="1" x14ac:dyDescent="0.25">
      <c r="B10" s="50" t="s">
        <v>4</v>
      </c>
      <c r="C10" s="42" t="s">
        <v>100</v>
      </c>
      <c r="D10" s="69">
        <v>11</v>
      </c>
      <c r="E10" s="62">
        <v>9</v>
      </c>
      <c r="F10" s="71"/>
      <c r="G10" s="62">
        <v>15</v>
      </c>
      <c r="H10" s="62">
        <v>8</v>
      </c>
      <c r="I10" s="62">
        <f t="shared" ref="I10" si="3">COUNTIF(D10:H11,15)</f>
        <v>1</v>
      </c>
      <c r="J10" s="62">
        <f t="shared" ref="J10" si="4">SUM(D10:H11)</f>
        <v>43</v>
      </c>
      <c r="K10" s="42">
        <f>SUM(F6:F15)</f>
        <v>50</v>
      </c>
      <c r="L10" s="62">
        <f>SUM(J10-K10)</f>
        <v>-7</v>
      </c>
      <c r="M10" s="62">
        <v>4</v>
      </c>
    </row>
    <row r="11" spans="2:13" ht="12.75" customHeight="1" thickBot="1" x14ac:dyDescent="0.25">
      <c r="B11" s="51"/>
      <c r="C11" s="43"/>
      <c r="D11" s="69"/>
      <c r="E11" s="62"/>
      <c r="F11" s="71"/>
      <c r="G11" s="62"/>
      <c r="H11" s="62"/>
      <c r="I11" s="62"/>
      <c r="J11" s="62"/>
      <c r="K11" s="43"/>
      <c r="L11" s="62"/>
      <c r="M11" s="62"/>
    </row>
    <row r="12" spans="2:13" ht="12.75" customHeight="1" thickBot="1" x14ac:dyDescent="0.25">
      <c r="B12" s="50" t="s">
        <v>5</v>
      </c>
      <c r="C12" s="42" t="s">
        <v>101</v>
      </c>
      <c r="D12" s="69">
        <v>3</v>
      </c>
      <c r="E12" s="62">
        <v>7</v>
      </c>
      <c r="F12" s="62">
        <v>5</v>
      </c>
      <c r="G12" s="71"/>
      <c r="H12" s="62">
        <v>5</v>
      </c>
      <c r="I12" s="62">
        <f t="shared" ref="I12" si="5">COUNTIF(D12:H13,15)</f>
        <v>0</v>
      </c>
      <c r="J12" s="62">
        <f t="shared" ref="J12" si="6">SUM(D12:H13)</f>
        <v>20</v>
      </c>
      <c r="K12" s="42">
        <f>SUM(G6:G15)</f>
        <v>60</v>
      </c>
      <c r="L12" s="62">
        <f t="shared" ref="L12" si="7">SUM(J12-K12)</f>
        <v>-40</v>
      </c>
      <c r="M12" s="62">
        <v>5</v>
      </c>
    </row>
    <row r="13" spans="2:13" ht="12.75" customHeight="1" thickBot="1" x14ac:dyDescent="0.25">
      <c r="B13" s="51"/>
      <c r="C13" s="43"/>
      <c r="D13" s="69"/>
      <c r="E13" s="62"/>
      <c r="F13" s="62"/>
      <c r="G13" s="71"/>
      <c r="H13" s="62"/>
      <c r="I13" s="62"/>
      <c r="J13" s="62"/>
      <c r="K13" s="43"/>
      <c r="L13" s="62"/>
      <c r="M13" s="62"/>
    </row>
    <row r="14" spans="2:13" ht="12.75" customHeight="1" thickBot="1" x14ac:dyDescent="0.25">
      <c r="B14" s="50" t="s">
        <v>6</v>
      </c>
      <c r="C14" s="42" t="s">
        <v>102</v>
      </c>
      <c r="D14" s="69">
        <v>15</v>
      </c>
      <c r="E14" s="62">
        <v>15</v>
      </c>
      <c r="F14" s="62">
        <v>15</v>
      </c>
      <c r="G14" s="62">
        <v>15</v>
      </c>
      <c r="H14" s="70"/>
      <c r="I14" s="62">
        <f t="shared" ref="I14" si="8">COUNTIF(D14:H15,15)</f>
        <v>4</v>
      </c>
      <c r="J14" s="62">
        <f t="shared" ref="J14" si="9">SUM(D14:H15)</f>
        <v>60</v>
      </c>
      <c r="K14" s="42">
        <f>SUM(H6:H15)</f>
        <v>38</v>
      </c>
      <c r="L14" s="62">
        <f t="shared" ref="L14" si="10">SUM(J14-K14)</f>
        <v>22</v>
      </c>
      <c r="M14" s="62">
        <v>1</v>
      </c>
    </row>
    <row r="15" spans="2:13" ht="12.75" customHeight="1" thickBot="1" x14ac:dyDescent="0.25">
      <c r="B15" s="51"/>
      <c r="C15" s="43"/>
      <c r="D15" s="69"/>
      <c r="E15" s="62"/>
      <c r="F15" s="62"/>
      <c r="G15" s="62"/>
      <c r="H15" s="70"/>
      <c r="I15" s="62"/>
      <c r="J15" s="62"/>
      <c r="K15" s="43"/>
      <c r="L15" s="62"/>
      <c r="M15" s="62"/>
    </row>
    <row r="16" spans="2:13" ht="12.75" customHeight="1" x14ac:dyDescent="0.2">
      <c r="B16" s="3"/>
      <c r="C16" s="4"/>
      <c r="D16" s="3"/>
      <c r="E16" s="3"/>
      <c r="F16" s="3"/>
      <c r="G16" s="3"/>
      <c r="H16" s="3"/>
      <c r="I16" s="3"/>
      <c r="J16" s="3"/>
      <c r="K16" s="3"/>
      <c r="L16" s="3"/>
    </row>
    <row r="17" spans="2:13" ht="12.75" customHeight="1" x14ac:dyDescent="0.2">
      <c r="B17" s="5"/>
      <c r="D17" s="3"/>
      <c r="E17" s="3"/>
      <c r="F17" s="3"/>
    </row>
    <row r="18" spans="2:13" ht="12.75" customHeight="1" thickBot="1" x14ac:dyDescent="0.25">
      <c r="D18" s="3"/>
      <c r="E18" s="3"/>
      <c r="F18" s="3"/>
    </row>
    <row r="19" spans="2:13" ht="12.75" customHeight="1" x14ac:dyDescent="0.2">
      <c r="B19" s="50" t="s">
        <v>17</v>
      </c>
      <c r="C19" s="56"/>
      <c r="D19" s="42" t="s">
        <v>2</v>
      </c>
      <c r="E19" s="42" t="s">
        <v>3</v>
      </c>
      <c r="F19" s="42" t="s">
        <v>4</v>
      </c>
      <c r="G19" s="42" t="s">
        <v>5</v>
      </c>
      <c r="H19" s="42" t="s">
        <v>6</v>
      </c>
      <c r="I19" s="42" t="s">
        <v>7</v>
      </c>
      <c r="J19" s="73" t="s">
        <v>8</v>
      </c>
      <c r="K19" s="73" t="s">
        <v>9</v>
      </c>
      <c r="L19" s="73" t="s">
        <v>10</v>
      </c>
      <c r="M19" s="42" t="s">
        <v>11</v>
      </c>
    </row>
    <row r="20" spans="2:13" ht="12.75" customHeight="1" thickBot="1" x14ac:dyDescent="0.25">
      <c r="B20" s="51"/>
      <c r="C20" s="76"/>
      <c r="D20" s="43"/>
      <c r="E20" s="43"/>
      <c r="F20" s="43"/>
      <c r="G20" s="43"/>
      <c r="H20" s="43"/>
      <c r="I20" s="43"/>
      <c r="J20" s="74"/>
      <c r="K20" s="74"/>
      <c r="L20" s="74"/>
      <c r="M20" s="43"/>
    </row>
    <row r="21" spans="2:13" ht="12.75" customHeight="1" thickBot="1" x14ac:dyDescent="0.25">
      <c r="B21" s="50" t="s">
        <v>2</v>
      </c>
      <c r="C21" s="42" t="s">
        <v>12</v>
      </c>
      <c r="D21" s="75"/>
      <c r="E21" s="62">
        <v>12</v>
      </c>
      <c r="F21" s="62">
        <v>9</v>
      </c>
      <c r="G21" s="62">
        <v>15</v>
      </c>
      <c r="H21" s="62">
        <v>10</v>
      </c>
      <c r="I21" s="62">
        <f>COUNTIF(D21:H22,15)</f>
        <v>1</v>
      </c>
      <c r="J21" s="62">
        <f>SUM(D21:H22)</f>
        <v>46</v>
      </c>
      <c r="K21" s="62">
        <f>SUM(D21:D30)</f>
        <v>50</v>
      </c>
      <c r="L21" s="62">
        <f>SUM(J21-K21)</f>
        <v>-4</v>
      </c>
      <c r="M21" s="62">
        <v>4</v>
      </c>
    </row>
    <row r="22" spans="2:13" ht="12.75" customHeight="1" thickBot="1" x14ac:dyDescent="0.25">
      <c r="B22" s="51"/>
      <c r="C22" s="43"/>
      <c r="D22" s="75"/>
      <c r="E22" s="62"/>
      <c r="F22" s="62"/>
      <c r="G22" s="62"/>
      <c r="H22" s="62"/>
      <c r="I22" s="62"/>
      <c r="J22" s="62"/>
      <c r="K22" s="62"/>
      <c r="L22" s="62"/>
      <c r="M22" s="62"/>
    </row>
    <row r="23" spans="2:13" ht="12.75" customHeight="1" thickBot="1" x14ac:dyDescent="0.25">
      <c r="B23" s="50" t="s">
        <v>3</v>
      </c>
      <c r="C23" s="42" t="s">
        <v>103</v>
      </c>
      <c r="D23" s="69">
        <v>15</v>
      </c>
      <c r="E23" s="71"/>
      <c r="F23" s="62">
        <v>12</v>
      </c>
      <c r="G23" s="62">
        <v>15</v>
      </c>
      <c r="H23" s="62">
        <v>6</v>
      </c>
      <c r="I23" s="62">
        <f t="shared" ref="I23" si="11">COUNTIF(D23:H24,15)</f>
        <v>2</v>
      </c>
      <c r="J23" s="62">
        <f t="shared" ref="J23" si="12">SUM(D23:H24)</f>
        <v>48</v>
      </c>
      <c r="K23" s="42">
        <f>SUM(E21:E30)</f>
        <v>47</v>
      </c>
      <c r="L23" s="62">
        <f t="shared" ref="L23" si="13">SUM(J23-K23)</f>
        <v>1</v>
      </c>
      <c r="M23" s="62">
        <v>3</v>
      </c>
    </row>
    <row r="24" spans="2:13" ht="12.75" customHeight="1" thickBot="1" x14ac:dyDescent="0.25">
      <c r="B24" s="51"/>
      <c r="C24" s="43"/>
      <c r="D24" s="69"/>
      <c r="E24" s="71"/>
      <c r="F24" s="62"/>
      <c r="G24" s="62"/>
      <c r="H24" s="62"/>
      <c r="I24" s="62"/>
      <c r="J24" s="62"/>
      <c r="K24" s="43"/>
      <c r="L24" s="62"/>
      <c r="M24" s="62"/>
    </row>
    <row r="25" spans="2:13" ht="12.75" customHeight="1" thickBot="1" x14ac:dyDescent="0.25">
      <c r="B25" s="50" t="s">
        <v>4</v>
      </c>
      <c r="C25" s="42" t="s">
        <v>104</v>
      </c>
      <c r="D25" s="69">
        <v>15</v>
      </c>
      <c r="E25" s="62">
        <v>15</v>
      </c>
      <c r="F25" s="71"/>
      <c r="G25" s="62">
        <v>15</v>
      </c>
      <c r="H25" s="62">
        <v>10</v>
      </c>
      <c r="I25" s="62">
        <f t="shared" ref="I25" si="14">COUNTIF(D25:H26,15)</f>
        <v>3</v>
      </c>
      <c r="J25" s="62">
        <f t="shared" ref="J25" si="15">SUM(D25:H26)</f>
        <v>55</v>
      </c>
      <c r="K25" s="42">
        <f>SUM(F21:F30)</f>
        <v>44</v>
      </c>
      <c r="L25" s="62">
        <f t="shared" ref="L25" si="16">SUM(J25-K25)</f>
        <v>11</v>
      </c>
      <c r="M25" s="62">
        <v>2</v>
      </c>
    </row>
    <row r="26" spans="2:13" ht="12.75" customHeight="1" thickBot="1" x14ac:dyDescent="0.25">
      <c r="B26" s="51"/>
      <c r="C26" s="43"/>
      <c r="D26" s="69"/>
      <c r="E26" s="62"/>
      <c r="F26" s="71"/>
      <c r="G26" s="62"/>
      <c r="H26" s="62"/>
      <c r="I26" s="62"/>
      <c r="J26" s="62"/>
      <c r="K26" s="43"/>
      <c r="L26" s="62"/>
      <c r="M26" s="62"/>
    </row>
    <row r="27" spans="2:13" ht="12.75" customHeight="1" thickBot="1" x14ac:dyDescent="0.25">
      <c r="B27" s="50" t="s">
        <v>5</v>
      </c>
      <c r="C27" s="42" t="s">
        <v>105</v>
      </c>
      <c r="D27" s="69">
        <v>5</v>
      </c>
      <c r="E27" s="62">
        <v>5</v>
      </c>
      <c r="F27" s="62">
        <v>8</v>
      </c>
      <c r="G27" s="71"/>
      <c r="H27" s="62">
        <v>4</v>
      </c>
      <c r="I27" s="62">
        <f t="shared" ref="I27" si="17">COUNTIF(D27:H28,15)</f>
        <v>0</v>
      </c>
      <c r="J27" s="62">
        <f t="shared" ref="J27" si="18">SUM(D27:H28)</f>
        <v>22</v>
      </c>
      <c r="K27" s="42">
        <f>SUM(G21:G30)</f>
        <v>60</v>
      </c>
      <c r="L27" s="62">
        <f t="shared" ref="L27" si="19">SUM(J27-K27)</f>
        <v>-38</v>
      </c>
      <c r="M27" s="62">
        <v>5</v>
      </c>
    </row>
    <row r="28" spans="2:13" ht="12.75" customHeight="1" thickBot="1" x14ac:dyDescent="0.25">
      <c r="B28" s="51"/>
      <c r="C28" s="43"/>
      <c r="D28" s="69"/>
      <c r="E28" s="62"/>
      <c r="F28" s="62"/>
      <c r="G28" s="71"/>
      <c r="H28" s="62"/>
      <c r="I28" s="62"/>
      <c r="J28" s="62"/>
      <c r="K28" s="43"/>
      <c r="L28" s="62"/>
      <c r="M28" s="62"/>
    </row>
    <row r="29" spans="2:13" ht="12.75" customHeight="1" thickBot="1" x14ac:dyDescent="0.25">
      <c r="B29" s="50" t="s">
        <v>6</v>
      </c>
      <c r="C29" s="42" t="s">
        <v>106</v>
      </c>
      <c r="D29" s="69">
        <v>15</v>
      </c>
      <c r="E29" s="62">
        <v>15</v>
      </c>
      <c r="F29" s="62">
        <v>15</v>
      </c>
      <c r="G29" s="62">
        <v>15</v>
      </c>
      <c r="H29" s="70"/>
      <c r="I29" s="62">
        <f t="shared" ref="I29" si="20">COUNTIF(D29:H30,15)</f>
        <v>4</v>
      </c>
      <c r="J29" s="62">
        <f t="shared" ref="J29" si="21">SUM(D29:H30)</f>
        <v>60</v>
      </c>
      <c r="K29" s="42">
        <f>SUM(H21:H30)</f>
        <v>30</v>
      </c>
      <c r="L29" s="62">
        <f t="shared" ref="L29" si="22">SUM(J29-K29)</f>
        <v>30</v>
      </c>
      <c r="M29" s="62">
        <v>1</v>
      </c>
    </row>
    <row r="30" spans="2:13" ht="12.75" customHeight="1" thickBot="1" x14ac:dyDescent="0.25">
      <c r="B30" s="51"/>
      <c r="C30" s="43"/>
      <c r="D30" s="69"/>
      <c r="E30" s="62"/>
      <c r="F30" s="62"/>
      <c r="G30" s="62"/>
      <c r="H30" s="70"/>
      <c r="I30" s="62"/>
      <c r="J30" s="62"/>
      <c r="K30" s="43"/>
      <c r="L30" s="62"/>
      <c r="M30" s="62"/>
    </row>
    <row r="31" spans="2:13" ht="12.75" customHeight="1" x14ac:dyDescent="0.2">
      <c r="B31" s="3"/>
      <c r="C31" s="4"/>
      <c r="D31" s="3"/>
      <c r="E31" s="3"/>
      <c r="F31" s="3"/>
      <c r="G31" s="3"/>
      <c r="H31" s="3"/>
      <c r="I31" s="3"/>
      <c r="J31" s="3"/>
      <c r="K31" s="3"/>
      <c r="L31" s="3"/>
    </row>
    <row r="32" spans="2:13" ht="12.75" customHeight="1" x14ac:dyDescent="0.2">
      <c r="B32" s="5"/>
      <c r="D32" s="3"/>
      <c r="E32" s="3"/>
      <c r="F32" s="3"/>
    </row>
    <row r="33" spans="2:13" ht="12.75" customHeight="1" thickBot="1" x14ac:dyDescent="0.25"/>
    <row r="34" spans="2:13" ht="12.75" customHeight="1" x14ac:dyDescent="0.2">
      <c r="B34" s="50"/>
      <c r="C34" s="56"/>
      <c r="D34" s="42" t="s">
        <v>2</v>
      </c>
      <c r="E34" s="42" t="s">
        <v>3</v>
      </c>
      <c r="F34" s="42" t="s">
        <v>4</v>
      </c>
      <c r="G34" s="42" t="s">
        <v>5</v>
      </c>
      <c r="H34" s="42" t="s">
        <v>6</v>
      </c>
      <c r="I34" s="42" t="s">
        <v>7</v>
      </c>
      <c r="J34" s="73" t="s">
        <v>8</v>
      </c>
      <c r="K34" s="73" t="s">
        <v>9</v>
      </c>
      <c r="L34" s="73" t="s">
        <v>10</v>
      </c>
      <c r="M34" s="42" t="s">
        <v>11</v>
      </c>
    </row>
    <row r="35" spans="2:13" ht="12.75" customHeight="1" thickBot="1" x14ac:dyDescent="0.25">
      <c r="B35" s="51"/>
      <c r="C35" s="76"/>
      <c r="D35" s="43"/>
      <c r="E35" s="43"/>
      <c r="F35" s="43"/>
      <c r="G35" s="43"/>
      <c r="H35" s="43"/>
      <c r="I35" s="43"/>
      <c r="J35" s="74"/>
      <c r="K35" s="74"/>
      <c r="L35" s="74"/>
      <c r="M35" s="43"/>
    </row>
    <row r="36" spans="2:13" ht="12.75" customHeight="1" thickBot="1" x14ac:dyDescent="0.25">
      <c r="B36" s="50" t="s">
        <v>2</v>
      </c>
      <c r="C36" s="21"/>
      <c r="D36" s="75"/>
      <c r="E36" s="62"/>
      <c r="F36" s="62"/>
      <c r="G36" s="62"/>
      <c r="H36" s="62"/>
      <c r="I36" s="62">
        <f>COUNTIF(D36:H37,21)</f>
        <v>0</v>
      </c>
      <c r="J36" s="62">
        <f>SUM(D36:H37)</f>
        <v>0</v>
      </c>
      <c r="K36" s="62">
        <f>SUM(D36:D45)</f>
        <v>0</v>
      </c>
      <c r="L36" s="62">
        <f>SUM(J36-K36)</f>
        <v>0</v>
      </c>
      <c r="M36" s="62"/>
    </row>
    <row r="37" spans="2:13" ht="12.75" customHeight="1" thickBot="1" x14ac:dyDescent="0.25">
      <c r="B37" s="51"/>
      <c r="C37" s="17"/>
      <c r="D37" s="75"/>
      <c r="E37" s="62"/>
      <c r="F37" s="62"/>
      <c r="G37" s="62"/>
      <c r="H37" s="62"/>
      <c r="I37" s="62"/>
      <c r="J37" s="62"/>
      <c r="K37" s="62"/>
      <c r="L37" s="62"/>
      <c r="M37" s="62"/>
    </row>
    <row r="38" spans="2:13" ht="12.75" customHeight="1" thickBot="1" x14ac:dyDescent="0.25">
      <c r="B38" s="50" t="s">
        <v>3</v>
      </c>
      <c r="C38" s="21"/>
      <c r="D38" s="69"/>
      <c r="E38" s="71"/>
      <c r="F38" s="62"/>
      <c r="G38" s="62"/>
      <c r="H38" s="62"/>
      <c r="I38" s="62">
        <f t="shared" ref="I38" si="23">COUNTIF(D38:H39,21)</f>
        <v>0</v>
      </c>
      <c r="J38" s="62">
        <f t="shared" ref="J38" si="24">SUM(D38:H39)</f>
        <v>0</v>
      </c>
      <c r="K38" s="42">
        <f>SUM(E36:E45)</f>
        <v>0</v>
      </c>
      <c r="L38" s="62">
        <f t="shared" ref="L38" si="25">SUM(J38-K38)</f>
        <v>0</v>
      </c>
      <c r="M38" s="62"/>
    </row>
    <row r="39" spans="2:13" ht="12.75" customHeight="1" thickBot="1" x14ac:dyDescent="0.25">
      <c r="B39" s="51"/>
      <c r="C39" s="17"/>
      <c r="D39" s="69"/>
      <c r="E39" s="71"/>
      <c r="F39" s="62"/>
      <c r="G39" s="62"/>
      <c r="H39" s="62"/>
      <c r="I39" s="62"/>
      <c r="J39" s="62"/>
      <c r="K39" s="43"/>
      <c r="L39" s="62"/>
      <c r="M39" s="62"/>
    </row>
    <row r="40" spans="2:13" ht="12.75" customHeight="1" thickBot="1" x14ac:dyDescent="0.25">
      <c r="B40" s="50" t="s">
        <v>4</v>
      </c>
      <c r="C40" s="21"/>
      <c r="D40" s="69"/>
      <c r="E40" s="62"/>
      <c r="F40" s="71"/>
      <c r="G40" s="62"/>
      <c r="H40" s="62"/>
      <c r="I40" s="62">
        <f t="shared" ref="I40" si="26">COUNTIF(D40:H41,21)</f>
        <v>0</v>
      </c>
      <c r="J40" s="62">
        <f t="shared" ref="J40" si="27">SUM(D40:H41)</f>
        <v>0</v>
      </c>
      <c r="K40" s="42">
        <f>SUM(F36:F45)</f>
        <v>0</v>
      </c>
      <c r="L40" s="62">
        <f t="shared" ref="L40" si="28">SUM(J40-K40)</f>
        <v>0</v>
      </c>
      <c r="M40" s="62"/>
    </row>
    <row r="41" spans="2:13" ht="12.75" customHeight="1" thickBot="1" x14ac:dyDescent="0.25">
      <c r="B41" s="51"/>
      <c r="C41" s="18"/>
      <c r="D41" s="69"/>
      <c r="E41" s="62"/>
      <c r="F41" s="71"/>
      <c r="G41" s="62"/>
      <c r="H41" s="62"/>
      <c r="I41" s="62"/>
      <c r="J41" s="62"/>
      <c r="K41" s="43"/>
      <c r="L41" s="62"/>
      <c r="M41" s="62"/>
    </row>
    <row r="42" spans="2:13" ht="12.75" customHeight="1" thickBot="1" x14ac:dyDescent="0.25">
      <c r="B42" s="50" t="s">
        <v>5</v>
      </c>
      <c r="C42" s="17"/>
      <c r="D42" s="69"/>
      <c r="E42" s="62"/>
      <c r="F42" s="62"/>
      <c r="G42" s="71"/>
      <c r="H42" s="62"/>
      <c r="I42" s="62">
        <f>COUNTIF(D42:H43,21)</f>
        <v>0</v>
      </c>
      <c r="J42" s="62">
        <f t="shared" ref="J42" si="29">SUM(D42:H43)</f>
        <v>0</v>
      </c>
      <c r="K42" s="42">
        <f>SUM(G36:G45)</f>
        <v>0</v>
      </c>
      <c r="L42" s="62">
        <f t="shared" ref="L42" si="30">SUM(J42-K42)</f>
        <v>0</v>
      </c>
      <c r="M42" s="62"/>
    </row>
    <row r="43" spans="2:13" ht="12.75" customHeight="1" thickBot="1" x14ac:dyDescent="0.25">
      <c r="B43" s="51"/>
      <c r="C43" s="18"/>
      <c r="D43" s="69"/>
      <c r="E43" s="62"/>
      <c r="F43" s="62"/>
      <c r="G43" s="71"/>
      <c r="H43" s="62"/>
      <c r="I43" s="62"/>
      <c r="J43" s="62"/>
      <c r="K43" s="43"/>
      <c r="L43" s="62"/>
      <c r="M43" s="62"/>
    </row>
    <row r="44" spans="2:13" ht="12.75" customHeight="1" thickBot="1" x14ac:dyDescent="0.25">
      <c r="B44" s="50" t="s">
        <v>6</v>
      </c>
      <c r="C44" s="17"/>
      <c r="D44" s="69"/>
      <c r="E44" s="62"/>
      <c r="F44" s="62"/>
      <c r="G44" s="62"/>
      <c r="H44" s="70"/>
      <c r="I44" s="62">
        <f t="shared" ref="I44" si="31">COUNTIF(D44:H45,21)</f>
        <v>0</v>
      </c>
      <c r="J44" s="62">
        <f t="shared" ref="J44" si="32">SUM(D44:H45)</f>
        <v>0</v>
      </c>
      <c r="K44" s="42">
        <f>SUM(H36:H45)</f>
        <v>0</v>
      </c>
      <c r="L44" s="62">
        <f t="shared" ref="L44" si="33">SUM(J44-K44)</f>
        <v>0</v>
      </c>
      <c r="M44" s="62"/>
    </row>
    <row r="45" spans="2:13" ht="12.75" customHeight="1" thickBot="1" x14ac:dyDescent="0.25">
      <c r="B45" s="51"/>
      <c r="C45" s="18"/>
      <c r="D45" s="69"/>
      <c r="E45" s="62"/>
      <c r="F45" s="62"/>
      <c r="G45" s="62"/>
      <c r="H45" s="70"/>
      <c r="I45" s="62"/>
      <c r="J45" s="62"/>
      <c r="K45" s="43"/>
      <c r="L45" s="62"/>
      <c r="M45" s="62"/>
    </row>
    <row r="46" spans="2:13" ht="12.75" customHeight="1" x14ac:dyDescent="0.2"/>
    <row r="47" spans="2:13" ht="12.75" customHeight="1" x14ac:dyDescent="0.2">
      <c r="B47" s="5"/>
    </row>
    <row r="48" spans="2:13" ht="12.75" customHeight="1" thickBot="1" x14ac:dyDescent="0.25"/>
    <row r="49" spans="2:13" ht="12.75" customHeight="1" x14ac:dyDescent="0.2">
      <c r="B49" s="50" t="s">
        <v>23</v>
      </c>
      <c r="C49" s="56"/>
      <c r="D49" s="42" t="s">
        <v>2</v>
      </c>
      <c r="E49" s="42" t="s">
        <v>3</v>
      </c>
      <c r="F49" s="42" t="s">
        <v>4</v>
      </c>
      <c r="G49" s="42" t="s">
        <v>5</v>
      </c>
      <c r="H49" s="42" t="s">
        <v>6</v>
      </c>
      <c r="I49" s="42" t="s">
        <v>7</v>
      </c>
      <c r="J49" s="73" t="s">
        <v>8</v>
      </c>
      <c r="K49" s="73" t="s">
        <v>9</v>
      </c>
      <c r="L49" s="73" t="s">
        <v>10</v>
      </c>
      <c r="M49" s="42" t="s">
        <v>11</v>
      </c>
    </row>
    <row r="50" spans="2:13" ht="12.75" customHeight="1" thickBot="1" x14ac:dyDescent="0.25">
      <c r="B50" s="51"/>
      <c r="C50" s="76"/>
      <c r="D50" s="43"/>
      <c r="E50" s="43"/>
      <c r="F50" s="43"/>
      <c r="G50" s="43"/>
      <c r="H50" s="43"/>
      <c r="I50" s="43"/>
      <c r="J50" s="74"/>
      <c r="K50" s="74"/>
      <c r="L50" s="74"/>
      <c r="M50" s="43"/>
    </row>
    <row r="51" spans="2:13" ht="12.75" customHeight="1" thickBot="1" x14ac:dyDescent="0.25">
      <c r="B51" s="50" t="s">
        <v>2</v>
      </c>
      <c r="C51" s="42" t="s">
        <v>107</v>
      </c>
      <c r="D51" s="75"/>
      <c r="E51" s="62">
        <v>8</v>
      </c>
      <c r="F51" s="62">
        <v>21</v>
      </c>
      <c r="G51" s="62">
        <v>21</v>
      </c>
      <c r="H51" s="62"/>
      <c r="I51" s="62">
        <f>COUNTIF(D51:H52,21)</f>
        <v>2</v>
      </c>
      <c r="J51" s="62">
        <f>SUM(D51:H52)</f>
        <v>50</v>
      </c>
      <c r="K51" s="62">
        <f>SUM(D51:D60)</f>
        <v>48</v>
      </c>
      <c r="L51" s="62">
        <f>SUM(J51-K51)</f>
        <v>2</v>
      </c>
      <c r="M51" s="62">
        <v>2</v>
      </c>
    </row>
    <row r="52" spans="2:13" ht="12.75" customHeight="1" thickBot="1" x14ac:dyDescent="0.25">
      <c r="B52" s="51"/>
      <c r="C52" s="43"/>
      <c r="D52" s="75"/>
      <c r="E52" s="62"/>
      <c r="F52" s="62"/>
      <c r="G52" s="62"/>
      <c r="H52" s="62"/>
      <c r="I52" s="62"/>
      <c r="J52" s="62"/>
      <c r="K52" s="62"/>
      <c r="L52" s="62"/>
      <c r="M52" s="62"/>
    </row>
    <row r="53" spans="2:13" ht="12.75" customHeight="1" thickBot="1" x14ac:dyDescent="0.25">
      <c r="B53" s="50" t="s">
        <v>3</v>
      </c>
      <c r="C53" s="42" t="s">
        <v>24</v>
      </c>
      <c r="D53" s="69">
        <v>21</v>
      </c>
      <c r="E53" s="71"/>
      <c r="F53" s="62">
        <v>21</v>
      </c>
      <c r="G53" s="62">
        <v>21</v>
      </c>
      <c r="H53" s="62"/>
      <c r="I53" s="62">
        <f t="shared" ref="I53" si="34">COUNTIF(D53:H54,21)</f>
        <v>3</v>
      </c>
      <c r="J53" s="62">
        <f t="shared" ref="J53" si="35">SUM(D53:H54)</f>
        <v>63</v>
      </c>
      <c r="K53" s="42">
        <f>SUM(E51:E60)</f>
        <v>21</v>
      </c>
      <c r="L53" s="62">
        <f t="shared" ref="L53" si="36">SUM(J53-K53)</f>
        <v>42</v>
      </c>
      <c r="M53" s="62">
        <v>1</v>
      </c>
    </row>
    <row r="54" spans="2:13" ht="12.75" customHeight="1" thickBot="1" x14ac:dyDescent="0.25">
      <c r="B54" s="51"/>
      <c r="C54" s="43"/>
      <c r="D54" s="69"/>
      <c r="E54" s="71"/>
      <c r="F54" s="62"/>
      <c r="G54" s="62"/>
      <c r="H54" s="62"/>
      <c r="I54" s="62"/>
      <c r="J54" s="62"/>
      <c r="K54" s="43"/>
      <c r="L54" s="62"/>
      <c r="M54" s="62"/>
    </row>
    <row r="55" spans="2:13" ht="12.75" customHeight="1" thickBot="1" x14ac:dyDescent="0.25">
      <c r="B55" s="50" t="s">
        <v>4</v>
      </c>
      <c r="C55" s="42" t="s">
        <v>108</v>
      </c>
      <c r="D55" s="69">
        <v>19</v>
      </c>
      <c r="E55" s="62">
        <v>7</v>
      </c>
      <c r="F55" s="71"/>
      <c r="G55" s="62">
        <v>21</v>
      </c>
      <c r="H55" s="62"/>
      <c r="I55" s="62">
        <f t="shared" ref="I55" si="37">COUNTIF(D55:H56,21)</f>
        <v>1</v>
      </c>
      <c r="J55" s="62">
        <f t="shared" ref="J55" si="38">SUM(D55:H56)</f>
        <v>47</v>
      </c>
      <c r="K55" s="42">
        <f>SUM(F51:F60)</f>
        <v>56</v>
      </c>
      <c r="L55" s="62">
        <f t="shared" ref="L55" si="39">SUM(J55-K55)</f>
        <v>-9</v>
      </c>
      <c r="M55" s="62">
        <v>3</v>
      </c>
    </row>
    <row r="56" spans="2:13" ht="12.75" customHeight="1" thickBot="1" x14ac:dyDescent="0.25">
      <c r="B56" s="51"/>
      <c r="C56" s="43"/>
      <c r="D56" s="69"/>
      <c r="E56" s="62"/>
      <c r="F56" s="71"/>
      <c r="G56" s="62"/>
      <c r="H56" s="62"/>
      <c r="I56" s="62"/>
      <c r="J56" s="62"/>
      <c r="K56" s="43"/>
      <c r="L56" s="62"/>
      <c r="M56" s="62"/>
    </row>
    <row r="57" spans="2:13" ht="12.75" customHeight="1" thickBot="1" x14ac:dyDescent="0.25">
      <c r="B57" s="50" t="s">
        <v>5</v>
      </c>
      <c r="C57" s="42" t="s">
        <v>109</v>
      </c>
      <c r="D57" s="69">
        <v>8</v>
      </c>
      <c r="E57" s="62">
        <v>6</v>
      </c>
      <c r="F57" s="62">
        <v>14</v>
      </c>
      <c r="G57" s="71"/>
      <c r="H57" s="62"/>
      <c r="I57" s="62">
        <f>COUNTIF(D57:H58,21)</f>
        <v>0</v>
      </c>
      <c r="J57" s="62">
        <f t="shared" ref="J57" si="40">SUM(D57:H58)</f>
        <v>28</v>
      </c>
      <c r="K57" s="42">
        <f>SUM(G51:G60)</f>
        <v>63</v>
      </c>
      <c r="L57" s="62">
        <f t="shared" ref="L57" si="41">SUM(J57-K57)</f>
        <v>-35</v>
      </c>
      <c r="M57" s="62">
        <v>4</v>
      </c>
    </row>
    <row r="58" spans="2:13" ht="12.75" customHeight="1" thickBot="1" x14ac:dyDescent="0.25">
      <c r="B58" s="51"/>
      <c r="C58" s="43"/>
      <c r="D58" s="69"/>
      <c r="E58" s="62"/>
      <c r="F58" s="62"/>
      <c r="G58" s="71"/>
      <c r="H58" s="62"/>
      <c r="I58" s="62"/>
      <c r="J58" s="62"/>
      <c r="K58" s="43"/>
      <c r="L58" s="62"/>
      <c r="M58" s="62"/>
    </row>
    <row r="59" spans="2:13" ht="12.75" customHeight="1" thickBot="1" x14ac:dyDescent="0.25">
      <c r="B59" s="50" t="s">
        <v>6</v>
      </c>
      <c r="C59" s="42"/>
      <c r="D59" s="69"/>
      <c r="E59" s="62"/>
      <c r="F59" s="62"/>
      <c r="G59" s="62"/>
      <c r="H59" s="70"/>
      <c r="I59" s="62">
        <f t="shared" ref="I59" si="42">COUNTIF(D59:H60,21)</f>
        <v>0</v>
      </c>
      <c r="J59" s="62">
        <f t="shared" ref="J59" si="43">SUM(D59:H60)</f>
        <v>0</v>
      </c>
      <c r="K59" s="42">
        <f>SUM(H51:H60)</f>
        <v>0</v>
      </c>
      <c r="L59" s="62">
        <f t="shared" ref="L59" si="44">SUM(J59-K59)</f>
        <v>0</v>
      </c>
      <c r="M59" s="62"/>
    </row>
    <row r="60" spans="2:13" ht="12.75" customHeight="1" thickBot="1" x14ac:dyDescent="0.25">
      <c r="B60" s="51"/>
      <c r="C60" s="43"/>
      <c r="D60" s="69"/>
      <c r="E60" s="62"/>
      <c r="F60" s="62"/>
      <c r="G60" s="62"/>
      <c r="H60" s="70"/>
      <c r="I60" s="62"/>
      <c r="J60" s="62"/>
      <c r="K60" s="43"/>
      <c r="L60" s="62"/>
      <c r="M60" s="62"/>
    </row>
    <row r="61" spans="2:13" ht="12.75" customHeight="1" x14ac:dyDescent="0.2"/>
    <row r="62" spans="2:13" ht="12.75" customHeight="1" x14ac:dyDescent="0.2"/>
    <row r="63" spans="2:13" ht="12.75" customHeight="1" x14ac:dyDescent="0.2">
      <c r="C63" s="3"/>
      <c r="D63" s="3"/>
      <c r="E63" s="3"/>
      <c r="F63" s="3"/>
      <c r="G63" s="3"/>
      <c r="H63" s="3"/>
      <c r="I63" s="3"/>
      <c r="J63" s="3"/>
      <c r="K63" s="3"/>
    </row>
    <row r="64" spans="2:13" ht="12.75" customHeight="1" x14ac:dyDescent="0.2">
      <c r="C64" s="3"/>
      <c r="D64" s="3"/>
      <c r="E64" s="3"/>
      <c r="F64" s="3"/>
      <c r="G64" s="3"/>
      <c r="H64" s="3"/>
      <c r="I64" s="3"/>
      <c r="J64" s="3"/>
      <c r="K64" s="3"/>
    </row>
    <row r="65" spans="2:12" ht="12.75" customHeight="1" thickBot="1" x14ac:dyDescent="0.25">
      <c r="C65" s="3"/>
      <c r="D65" s="3"/>
      <c r="E65" s="3"/>
      <c r="F65" s="3"/>
      <c r="G65" s="3"/>
      <c r="H65" s="3"/>
      <c r="I65" s="3"/>
      <c r="J65" s="3"/>
      <c r="K65" s="3"/>
    </row>
    <row r="66" spans="2:12" x14ac:dyDescent="0.2">
      <c r="B66" s="63" t="str">
        <f>B1</f>
        <v>U10s BOYS AND GIRLS SINGLES RESULTS - DEC 2022</v>
      </c>
      <c r="C66" s="64"/>
      <c r="D66" s="64"/>
      <c r="E66" s="64"/>
      <c r="F66" s="64"/>
      <c r="G66" s="64"/>
      <c r="H66" s="64"/>
      <c r="I66" s="64"/>
      <c r="J66" s="64"/>
      <c r="K66" s="64"/>
      <c r="L66" s="65"/>
    </row>
    <row r="67" spans="2:12" ht="13.5" thickBot="1" x14ac:dyDescent="0.25">
      <c r="B67" s="66"/>
      <c r="C67" s="67"/>
      <c r="D67" s="67"/>
      <c r="E67" s="67"/>
      <c r="F67" s="67"/>
      <c r="G67" s="67"/>
      <c r="H67" s="67"/>
      <c r="I67" s="67"/>
      <c r="J67" s="67"/>
      <c r="K67" s="67"/>
      <c r="L67" s="68"/>
    </row>
    <row r="69" spans="2:12" ht="12.75" customHeight="1" x14ac:dyDescent="0.2"/>
    <row r="70" spans="2:12" ht="13.5" customHeight="1" x14ac:dyDescent="0.2"/>
    <row r="71" spans="2:12" ht="12.75" hidden="1" customHeight="1" x14ac:dyDescent="0.2">
      <c r="B71" s="44" t="s">
        <v>93</v>
      </c>
      <c r="C71" s="45"/>
    </row>
    <row r="72" spans="2:12" ht="13.5" hidden="1" customHeight="1" thickBot="1" x14ac:dyDescent="0.25">
      <c r="B72" s="46"/>
      <c r="C72" s="47"/>
    </row>
    <row r="73" spans="2:12" hidden="1" x14ac:dyDescent="0.2"/>
    <row r="74" spans="2:12" hidden="1" x14ac:dyDescent="0.2">
      <c r="B74" s="50" t="s">
        <v>2</v>
      </c>
      <c r="C74" s="22"/>
      <c r="D74" s="56" t="s">
        <v>33</v>
      </c>
      <c r="E74" s="42" t="s">
        <v>34</v>
      </c>
      <c r="F74" s="50" t="s">
        <v>35</v>
      </c>
      <c r="G74" s="87"/>
      <c r="H74" s="88"/>
      <c r="I74" s="89"/>
      <c r="J74" s="52"/>
    </row>
    <row r="75" spans="2:12" ht="14.25" hidden="1" customHeight="1" thickBot="1" x14ac:dyDescent="0.25">
      <c r="B75" s="51"/>
      <c r="C75" s="23"/>
      <c r="D75" s="57"/>
      <c r="E75" s="43"/>
      <c r="F75" s="51"/>
      <c r="G75" s="96"/>
      <c r="H75" s="97"/>
      <c r="I75" s="98"/>
      <c r="J75" s="53"/>
      <c r="K75" s="6"/>
    </row>
    <row r="76" spans="2:12" hidden="1" x14ac:dyDescent="0.2">
      <c r="B76" s="3"/>
      <c r="C76" s="17"/>
      <c r="D76" s="9"/>
      <c r="F76" s="9"/>
      <c r="G76" s="24"/>
      <c r="H76" s="24"/>
      <c r="I76" s="24"/>
    </row>
    <row r="77" spans="2:12" hidden="1" x14ac:dyDescent="0.2">
      <c r="B77" s="50" t="s">
        <v>3</v>
      </c>
      <c r="C77" s="21"/>
      <c r="D77" s="56" t="s">
        <v>37</v>
      </c>
      <c r="E77" s="42" t="s">
        <v>34</v>
      </c>
      <c r="F77" s="50" t="s">
        <v>38</v>
      </c>
      <c r="G77" s="87"/>
      <c r="H77" s="88"/>
      <c r="I77" s="89"/>
      <c r="J77" s="56"/>
    </row>
    <row r="78" spans="2:12" ht="13.5" hidden="1" thickBot="1" x14ac:dyDescent="0.25">
      <c r="B78" s="51"/>
      <c r="C78" s="18"/>
      <c r="D78" s="57"/>
      <c r="E78" s="43"/>
      <c r="F78" s="51"/>
      <c r="G78" s="90"/>
      <c r="H78" s="91"/>
      <c r="I78" s="92"/>
      <c r="J78" s="57"/>
    </row>
    <row r="79" spans="2:12" ht="13.5" hidden="1" thickBot="1" x14ac:dyDescent="0.25">
      <c r="B79" s="3"/>
      <c r="C79" s="18"/>
      <c r="D79" s="9"/>
      <c r="F79" s="9"/>
      <c r="G79" s="24"/>
      <c r="H79" s="24"/>
      <c r="I79" s="24"/>
    </row>
    <row r="80" spans="2:12" hidden="1" x14ac:dyDescent="0.2">
      <c r="B80" s="42" t="s">
        <v>4</v>
      </c>
      <c r="C80" s="17"/>
      <c r="D80" s="42" t="s">
        <v>73</v>
      </c>
      <c r="E80" s="42" t="s">
        <v>34</v>
      </c>
      <c r="F80" s="50" t="s">
        <v>74</v>
      </c>
      <c r="G80" s="87"/>
      <c r="H80" s="88"/>
      <c r="I80" s="89"/>
      <c r="J80" s="86"/>
    </row>
    <row r="81" spans="2:10" ht="13.5" hidden="1" thickBot="1" x14ac:dyDescent="0.25">
      <c r="B81" s="43"/>
      <c r="C81" s="25"/>
      <c r="D81" s="43"/>
      <c r="E81" s="43"/>
      <c r="F81" s="51"/>
      <c r="G81" s="93"/>
      <c r="H81" s="94"/>
      <c r="I81" s="95"/>
      <c r="J81" s="57"/>
    </row>
    <row r="82" spans="2:10" hidden="1" x14ac:dyDescent="0.2">
      <c r="B82" s="3"/>
      <c r="D82" s="9"/>
      <c r="F82" s="9"/>
      <c r="G82" s="24"/>
      <c r="H82" s="24"/>
      <c r="I82" s="24"/>
    </row>
    <row r="83" spans="2:10" hidden="1" x14ac:dyDescent="0.2">
      <c r="B83" s="42" t="s">
        <v>5</v>
      </c>
      <c r="C83" s="21"/>
      <c r="D83" s="48" t="s">
        <v>76</v>
      </c>
      <c r="E83" s="42" t="s">
        <v>34</v>
      </c>
      <c r="F83" s="50" t="s">
        <v>77</v>
      </c>
      <c r="G83" s="87"/>
      <c r="H83" s="88"/>
      <c r="I83" s="89"/>
      <c r="J83" s="56"/>
    </row>
    <row r="84" spans="2:10" ht="13.5" hidden="1" thickBot="1" x14ac:dyDescent="0.25">
      <c r="B84" s="43"/>
      <c r="C84" s="18"/>
      <c r="D84" s="49"/>
      <c r="E84" s="43"/>
      <c r="F84" s="51"/>
      <c r="G84" s="90"/>
      <c r="H84" s="91"/>
      <c r="I84" s="92"/>
      <c r="J84" s="57"/>
    </row>
    <row r="85" spans="2:10" x14ac:dyDescent="0.2">
      <c r="B85" s="3"/>
      <c r="C85" s="4"/>
      <c r="D85" s="12"/>
      <c r="E85" s="3"/>
      <c r="F85" s="3"/>
      <c r="G85" s="13"/>
      <c r="I85" s="3"/>
    </row>
    <row r="86" spans="2:10" x14ac:dyDescent="0.2">
      <c r="B86" s="3"/>
      <c r="C86" s="4"/>
      <c r="D86" s="12"/>
      <c r="E86" s="3"/>
      <c r="F86" s="3"/>
      <c r="G86" s="13"/>
      <c r="I86" s="3"/>
    </row>
    <row r="87" spans="2:10" ht="12.75" customHeight="1" x14ac:dyDescent="0.2"/>
    <row r="88" spans="2:10" ht="13.5" customHeight="1" thickBot="1" x14ac:dyDescent="0.25"/>
    <row r="89" spans="2:10" x14ac:dyDescent="0.2">
      <c r="B89" s="44" t="s">
        <v>110</v>
      </c>
      <c r="C89" s="45"/>
    </row>
    <row r="90" spans="2:10" ht="13.5" thickBot="1" x14ac:dyDescent="0.25">
      <c r="B90" s="46"/>
      <c r="C90" s="47"/>
    </row>
    <row r="91" spans="2:10" ht="13.5" thickBot="1" x14ac:dyDescent="0.25"/>
    <row r="92" spans="2:10" x14ac:dyDescent="0.2">
      <c r="B92" s="42">
        <v>1</v>
      </c>
      <c r="C92" s="42" t="s">
        <v>102</v>
      </c>
      <c r="D92" s="48" t="s">
        <v>33</v>
      </c>
      <c r="E92" s="42" t="s">
        <v>34</v>
      </c>
      <c r="F92" s="50" t="s">
        <v>35</v>
      </c>
      <c r="G92" s="50" t="s">
        <v>104</v>
      </c>
      <c r="H92" s="58"/>
      <c r="I92" s="56"/>
      <c r="J92" s="79" t="s">
        <v>111</v>
      </c>
    </row>
    <row r="93" spans="2:10" ht="13.5" thickBot="1" x14ac:dyDescent="0.25">
      <c r="B93" s="43"/>
      <c r="C93" s="43"/>
      <c r="D93" s="49"/>
      <c r="E93" s="43"/>
      <c r="F93" s="51"/>
      <c r="G93" s="51"/>
      <c r="H93" s="59"/>
      <c r="I93" s="57"/>
      <c r="J93" s="57"/>
    </row>
    <row r="94" spans="2:10" ht="13.5" thickBot="1" x14ac:dyDescent="0.25">
      <c r="B94" s="3"/>
    </row>
    <row r="95" spans="2:10" x14ac:dyDescent="0.2">
      <c r="B95" s="42">
        <v>2</v>
      </c>
      <c r="C95" s="42" t="s">
        <v>106</v>
      </c>
      <c r="D95" s="48" t="s">
        <v>37</v>
      </c>
      <c r="E95" s="42" t="s">
        <v>34</v>
      </c>
      <c r="F95" s="50" t="s">
        <v>38</v>
      </c>
      <c r="G95" s="50" t="s">
        <v>99</v>
      </c>
      <c r="H95" s="58"/>
      <c r="I95" s="56"/>
      <c r="J95" s="79" t="s">
        <v>112</v>
      </c>
    </row>
    <row r="96" spans="2:10" ht="13.5" thickBot="1" x14ac:dyDescent="0.25">
      <c r="B96" s="43"/>
      <c r="C96" s="43"/>
      <c r="D96" s="49"/>
      <c r="E96" s="43"/>
      <c r="F96" s="51"/>
      <c r="G96" s="51"/>
      <c r="H96" s="59"/>
      <c r="I96" s="57"/>
      <c r="J96" s="57"/>
    </row>
    <row r="97" spans="2:12" x14ac:dyDescent="0.2">
      <c r="B97" s="3"/>
      <c r="C97" s="4"/>
      <c r="D97" s="12"/>
      <c r="E97" s="3"/>
      <c r="F97" s="3"/>
      <c r="G97" s="13"/>
      <c r="I97" s="3"/>
    </row>
    <row r="98" spans="2:12" ht="13.5" thickBot="1" x14ac:dyDescent="0.25">
      <c r="B98" s="3"/>
      <c r="C98" s="4"/>
      <c r="D98" s="12"/>
      <c r="E98" s="3"/>
      <c r="F98" s="3"/>
      <c r="G98" s="13"/>
      <c r="I98" s="3"/>
    </row>
    <row r="99" spans="2:12" ht="12.75" customHeight="1" x14ac:dyDescent="0.2">
      <c r="B99" s="44" t="s">
        <v>80</v>
      </c>
      <c r="C99" s="45"/>
      <c r="D99" s="8"/>
      <c r="E99" s="8"/>
      <c r="F99" s="8"/>
      <c r="G99" s="8"/>
      <c r="H99" s="8"/>
      <c r="I99" s="8"/>
      <c r="J99" s="8"/>
      <c r="K99" s="8"/>
      <c r="L99" s="8"/>
    </row>
    <row r="100" spans="2:12" ht="13.5" customHeight="1" thickBot="1" x14ac:dyDescent="0.25">
      <c r="B100" s="46"/>
      <c r="C100" s="47"/>
      <c r="D100" s="8"/>
      <c r="E100" s="8"/>
      <c r="F100" s="8"/>
      <c r="G100" s="8"/>
      <c r="H100" s="8"/>
      <c r="I100" s="8"/>
      <c r="J100" s="8"/>
      <c r="K100" s="8"/>
      <c r="L100" s="8"/>
    </row>
    <row r="101" spans="2:12" x14ac:dyDescent="0.2"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</row>
    <row r="102" spans="2:12" ht="13.5" thickBot="1" x14ac:dyDescent="0.25"/>
    <row r="103" spans="2:12" x14ac:dyDescent="0.2">
      <c r="B103" s="42">
        <v>1</v>
      </c>
      <c r="C103" s="42" t="s">
        <v>102</v>
      </c>
      <c r="D103" s="50" t="s">
        <v>34</v>
      </c>
      <c r="E103" s="50" t="s">
        <v>99</v>
      </c>
      <c r="F103" s="58"/>
      <c r="G103" s="56"/>
      <c r="H103" s="50" t="s">
        <v>113</v>
      </c>
      <c r="I103" s="56"/>
    </row>
    <row r="104" spans="2:12" ht="13.5" thickBot="1" x14ac:dyDescent="0.25">
      <c r="B104" s="43"/>
      <c r="C104" s="43"/>
      <c r="D104" s="51"/>
      <c r="E104" s="51"/>
      <c r="F104" s="59"/>
      <c r="G104" s="57"/>
      <c r="H104" s="51"/>
      <c r="I104" s="57"/>
    </row>
    <row r="106" spans="2:12" ht="13.5" thickBot="1" x14ac:dyDescent="0.25"/>
    <row r="107" spans="2:12" x14ac:dyDescent="0.2">
      <c r="B107" s="44" t="s">
        <v>47</v>
      </c>
      <c r="C107" s="45"/>
      <c r="D107" s="8"/>
      <c r="E107" s="8"/>
      <c r="F107" s="8"/>
      <c r="G107" s="8"/>
      <c r="H107" s="8"/>
      <c r="I107" s="8"/>
      <c r="J107" s="8"/>
      <c r="K107" s="8"/>
      <c r="L107" s="8"/>
    </row>
    <row r="108" spans="2:12" ht="12.75" customHeight="1" thickBot="1" x14ac:dyDescent="0.25">
      <c r="B108" s="46"/>
      <c r="C108" s="47"/>
      <c r="D108" s="8"/>
      <c r="E108" s="8"/>
      <c r="F108" s="8"/>
      <c r="G108" s="8"/>
      <c r="H108" s="8"/>
      <c r="I108" s="8"/>
      <c r="J108" s="8"/>
      <c r="K108" s="8"/>
      <c r="L108" s="8"/>
    </row>
    <row r="109" spans="2:12" ht="13.5" customHeight="1" x14ac:dyDescent="0.2"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</row>
    <row r="110" spans="2:12" ht="13.5" thickBot="1" x14ac:dyDescent="0.25"/>
    <row r="111" spans="2:12" x14ac:dyDescent="0.2">
      <c r="B111" s="42">
        <v>1</v>
      </c>
      <c r="C111" s="42" t="s">
        <v>104</v>
      </c>
      <c r="D111" s="50" t="s">
        <v>34</v>
      </c>
      <c r="E111" s="50" t="s">
        <v>106</v>
      </c>
      <c r="F111" s="58"/>
      <c r="G111" s="56"/>
      <c r="H111" s="50" t="s">
        <v>114</v>
      </c>
      <c r="I111" s="56"/>
    </row>
    <row r="112" spans="2:12" ht="13.5" thickBot="1" x14ac:dyDescent="0.25">
      <c r="B112" s="43"/>
      <c r="C112" s="43"/>
      <c r="D112" s="51"/>
      <c r="E112" s="51"/>
      <c r="F112" s="59"/>
      <c r="G112" s="57"/>
      <c r="H112" s="51"/>
      <c r="I112" s="57"/>
    </row>
    <row r="113" spans="2:12" x14ac:dyDescent="0.2">
      <c r="B113" s="7"/>
      <c r="C113" s="14"/>
      <c r="D113" s="7"/>
      <c r="E113" s="14"/>
      <c r="F113" s="14"/>
      <c r="G113" s="14"/>
      <c r="H113" s="7"/>
      <c r="I113" s="7"/>
    </row>
    <row r="114" spans="2:12" x14ac:dyDescent="0.2">
      <c r="B114" s="7"/>
      <c r="C114" s="14"/>
      <c r="D114" s="7"/>
      <c r="E114" s="14"/>
      <c r="F114" s="14"/>
      <c r="G114" s="14"/>
      <c r="H114" s="7"/>
      <c r="I114" s="7"/>
    </row>
    <row r="115" spans="2:12" x14ac:dyDescent="0.2">
      <c r="B115" s="7"/>
      <c r="C115" s="14"/>
      <c r="D115" s="7"/>
      <c r="E115" s="14"/>
      <c r="F115" s="14"/>
      <c r="G115" s="14"/>
      <c r="H115" s="7"/>
      <c r="I115" s="7"/>
    </row>
    <row r="116" spans="2:12" x14ac:dyDescent="0.2">
      <c r="B116" s="7"/>
      <c r="C116" s="14"/>
      <c r="D116" s="7"/>
      <c r="E116" s="14"/>
      <c r="F116" s="14"/>
      <c r="G116" s="14"/>
      <c r="H116" s="7"/>
      <c r="I116" s="7"/>
    </row>
    <row r="117" spans="2:12" x14ac:dyDescent="0.2">
      <c r="B117" s="7"/>
      <c r="C117" s="14"/>
      <c r="D117" s="7"/>
      <c r="E117" s="14"/>
      <c r="F117" s="14"/>
      <c r="G117" s="14"/>
      <c r="H117" s="7"/>
      <c r="I117" s="7"/>
    </row>
    <row r="119" spans="2:12" ht="13.5" thickBot="1" x14ac:dyDescent="0.25"/>
    <row r="120" spans="2:12" x14ac:dyDescent="0.2">
      <c r="B120" s="44" t="s">
        <v>49</v>
      </c>
      <c r="C120" s="45"/>
      <c r="D120" s="8"/>
      <c r="E120" s="8"/>
      <c r="F120" s="8"/>
      <c r="G120" s="8"/>
      <c r="H120" s="8"/>
      <c r="I120" s="8"/>
      <c r="J120" s="8"/>
      <c r="K120" s="8"/>
      <c r="L120" s="8"/>
    </row>
    <row r="121" spans="2:12" ht="13.5" thickBot="1" x14ac:dyDescent="0.25">
      <c r="B121" s="46"/>
      <c r="C121" s="47"/>
      <c r="D121" s="8"/>
      <c r="E121" s="8"/>
      <c r="F121" s="8"/>
      <c r="G121" s="8"/>
      <c r="H121" s="8"/>
      <c r="I121" s="8"/>
      <c r="J121" s="8"/>
      <c r="K121" s="8"/>
      <c r="L121" s="8"/>
    </row>
    <row r="122" spans="2:12" x14ac:dyDescent="0.2"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</row>
    <row r="123" spans="2:12" ht="13.5" thickBot="1" x14ac:dyDescent="0.25"/>
    <row r="124" spans="2:12" x14ac:dyDescent="0.2">
      <c r="B124" s="42">
        <v>1</v>
      </c>
      <c r="C124" s="99"/>
      <c r="D124" s="50" t="s">
        <v>34</v>
      </c>
      <c r="E124" s="101"/>
      <c r="F124" s="102"/>
      <c r="G124" s="103"/>
      <c r="H124" s="50"/>
      <c r="I124" s="56"/>
    </row>
    <row r="125" spans="2:12" ht="13.5" thickBot="1" x14ac:dyDescent="0.25">
      <c r="B125" s="43"/>
      <c r="C125" s="100"/>
      <c r="D125" s="51"/>
      <c r="E125" s="104"/>
      <c r="F125" s="105"/>
      <c r="G125" s="106"/>
      <c r="H125" s="51"/>
      <c r="I125" s="57"/>
    </row>
    <row r="126" spans="2:12" ht="13.5" thickBot="1" x14ac:dyDescent="0.25"/>
    <row r="127" spans="2:12" x14ac:dyDescent="0.2">
      <c r="B127" s="36" t="s">
        <v>50</v>
      </c>
      <c r="C127" s="37"/>
      <c r="D127" s="37"/>
      <c r="E127" s="37"/>
      <c r="F127" s="37"/>
      <c r="G127" s="37"/>
      <c r="H127" s="37"/>
      <c r="I127" s="37"/>
      <c r="J127" s="37"/>
      <c r="K127" s="37"/>
      <c r="L127" s="38"/>
    </row>
    <row r="128" spans="2:12" ht="13.5" thickBot="1" x14ac:dyDescent="0.25">
      <c r="B128" s="39"/>
      <c r="C128" s="40"/>
      <c r="D128" s="40"/>
      <c r="E128" s="40"/>
      <c r="F128" s="40"/>
      <c r="G128" s="40"/>
      <c r="H128" s="40"/>
      <c r="I128" s="40"/>
      <c r="J128" s="40"/>
      <c r="K128" s="40"/>
      <c r="L128" s="41"/>
    </row>
  </sheetData>
  <sheetProtection algorithmName="SHA-512" hashValue="PAt78qaxBl+qa6I8T5HlJAvo6c0Yr5YP0d8gq9Lg0oU2hbtM1crLUVqZWI0rvf8ohO2syWx9F+IubN0FL04BIw==" saltValue="HRUHg559cEGbaiuJBEFP0g==" spinCount="100000" sheet="1" objects="1" scenarios="1" selectLockedCells="1"/>
  <mergeCells count="344">
    <mergeCell ref="B1:M2"/>
    <mergeCell ref="B4:C5"/>
    <mergeCell ref="D4:D5"/>
    <mergeCell ref="E4:E5"/>
    <mergeCell ref="F4:F5"/>
    <mergeCell ref="G4:G5"/>
    <mergeCell ref="H4:H5"/>
    <mergeCell ref="I4:I5"/>
    <mergeCell ref="J4:J5"/>
    <mergeCell ref="K4:K5"/>
    <mergeCell ref="B8:B9"/>
    <mergeCell ref="C8:C9"/>
    <mergeCell ref="D8:D9"/>
    <mergeCell ref="E8:E9"/>
    <mergeCell ref="F8:F9"/>
    <mergeCell ref="G8:G9"/>
    <mergeCell ref="L4:L5"/>
    <mergeCell ref="M4:M5"/>
    <mergeCell ref="B6:B7"/>
    <mergeCell ref="C6:C7"/>
    <mergeCell ref="D6:D7"/>
    <mergeCell ref="E6:E7"/>
    <mergeCell ref="F6:F7"/>
    <mergeCell ref="G6:G7"/>
    <mergeCell ref="H6:H7"/>
    <mergeCell ref="I6:I7"/>
    <mergeCell ref="H8:H9"/>
    <mergeCell ref="I8:I9"/>
    <mergeCell ref="J8:J9"/>
    <mergeCell ref="K8:K9"/>
    <mergeCell ref="L8:L9"/>
    <mergeCell ref="M8:M9"/>
    <mergeCell ref="J6:J7"/>
    <mergeCell ref="K6:K7"/>
    <mergeCell ref="L6:L7"/>
    <mergeCell ref="M6:M7"/>
    <mergeCell ref="H10:H11"/>
    <mergeCell ref="I10:I11"/>
    <mergeCell ref="J10:J11"/>
    <mergeCell ref="K10:K11"/>
    <mergeCell ref="L10:L11"/>
    <mergeCell ref="M10:M11"/>
    <mergeCell ref="B10:B11"/>
    <mergeCell ref="C10:C11"/>
    <mergeCell ref="D10:D11"/>
    <mergeCell ref="E10:E11"/>
    <mergeCell ref="F10:F11"/>
    <mergeCell ref="G10:G11"/>
    <mergeCell ref="H12:H13"/>
    <mergeCell ref="I12:I13"/>
    <mergeCell ref="J12:J13"/>
    <mergeCell ref="K12:K13"/>
    <mergeCell ref="L12:L13"/>
    <mergeCell ref="M12:M13"/>
    <mergeCell ref="B12:B13"/>
    <mergeCell ref="C12:C13"/>
    <mergeCell ref="D12:D13"/>
    <mergeCell ref="E12:E13"/>
    <mergeCell ref="F12:F13"/>
    <mergeCell ref="G12:G13"/>
    <mergeCell ref="H14:H15"/>
    <mergeCell ref="I14:I15"/>
    <mergeCell ref="J14:J15"/>
    <mergeCell ref="K14:K15"/>
    <mergeCell ref="L14:L15"/>
    <mergeCell ref="M14:M15"/>
    <mergeCell ref="B14:B15"/>
    <mergeCell ref="C14:C15"/>
    <mergeCell ref="D14:D15"/>
    <mergeCell ref="E14:E15"/>
    <mergeCell ref="F14:F15"/>
    <mergeCell ref="G14:G15"/>
    <mergeCell ref="I19:I20"/>
    <mergeCell ref="J19:J20"/>
    <mergeCell ref="K19:K20"/>
    <mergeCell ref="L19:L20"/>
    <mergeCell ref="M19:M20"/>
    <mergeCell ref="B21:B22"/>
    <mergeCell ref="C21:C22"/>
    <mergeCell ref="D21:D22"/>
    <mergeCell ref="E21:E22"/>
    <mergeCell ref="F21:F22"/>
    <mergeCell ref="B19:C20"/>
    <mergeCell ref="D19:D20"/>
    <mergeCell ref="E19:E20"/>
    <mergeCell ref="F19:F20"/>
    <mergeCell ref="G19:G20"/>
    <mergeCell ref="H19:H20"/>
    <mergeCell ref="M21:M22"/>
    <mergeCell ref="B23:B24"/>
    <mergeCell ref="C23:C24"/>
    <mergeCell ref="D23:D24"/>
    <mergeCell ref="E23:E24"/>
    <mergeCell ref="F23:F24"/>
    <mergeCell ref="G23:G24"/>
    <mergeCell ref="H23:H24"/>
    <mergeCell ref="I23:I24"/>
    <mergeCell ref="J23:J24"/>
    <mergeCell ref="G21:G22"/>
    <mergeCell ref="H21:H22"/>
    <mergeCell ref="I21:I22"/>
    <mergeCell ref="J21:J22"/>
    <mergeCell ref="K21:K22"/>
    <mergeCell ref="L21:L22"/>
    <mergeCell ref="K23:K24"/>
    <mergeCell ref="L23:L24"/>
    <mergeCell ref="M23:M24"/>
    <mergeCell ref="B25:B26"/>
    <mergeCell ref="C25:C26"/>
    <mergeCell ref="D25:D26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B27:B28"/>
    <mergeCell ref="C27:C28"/>
    <mergeCell ref="D27:D28"/>
    <mergeCell ref="E27:E28"/>
    <mergeCell ref="F27:F28"/>
    <mergeCell ref="M27:M28"/>
    <mergeCell ref="B29:B30"/>
    <mergeCell ref="C29:C30"/>
    <mergeCell ref="D29:D30"/>
    <mergeCell ref="E29:E30"/>
    <mergeCell ref="F29:F30"/>
    <mergeCell ref="G29:G30"/>
    <mergeCell ref="H29:H30"/>
    <mergeCell ref="I29:I30"/>
    <mergeCell ref="J29:J30"/>
    <mergeCell ref="G27:G28"/>
    <mergeCell ref="H27:H28"/>
    <mergeCell ref="I27:I28"/>
    <mergeCell ref="J27:J28"/>
    <mergeCell ref="K27:K28"/>
    <mergeCell ref="L27:L28"/>
    <mergeCell ref="K29:K30"/>
    <mergeCell ref="L29:L30"/>
    <mergeCell ref="M29:M30"/>
    <mergeCell ref="B34:C35"/>
    <mergeCell ref="D34:D35"/>
    <mergeCell ref="E34:E35"/>
    <mergeCell ref="F34:F35"/>
    <mergeCell ref="G34:G35"/>
    <mergeCell ref="H34:H35"/>
    <mergeCell ref="I34:I35"/>
    <mergeCell ref="B38:B39"/>
    <mergeCell ref="D38:D39"/>
    <mergeCell ref="E38:E39"/>
    <mergeCell ref="F38:F39"/>
    <mergeCell ref="G38:G39"/>
    <mergeCell ref="J34:J35"/>
    <mergeCell ref="K34:K35"/>
    <mergeCell ref="L34:L35"/>
    <mergeCell ref="M34:M35"/>
    <mergeCell ref="B36:B37"/>
    <mergeCell ref="D36:D37"/>
    <mergeCell ref="E36:E37"/>
    <mergeCell ref="F36:F37"/>
    <mergeCell ref="G36:G37"/>
    <mergeCell ref="H36:H37"/>
    <mergeCell ref="H38:H39"/>
    <mergeCell ref="I38:I39"/>
    <mergeCell ref="J38:J39"/>
    <mergeCell ref="K38:K39"/>
    <mergeCell ref="L38:L39"/>
    <mergeCell ref="M38:M39"/>
    <mergeCell ref="I36:I37"/>
    <mergeCell ref="J36:J37"/>
    <mergeCell ref="K36:K37"/>
    <mergeCell ref="L36:L37"/>
    <mergeCell ref="M36:M37"/>
    <mergeCell ref="B42:B43"/>
    <mergeCell ref="D42:D43"/>
    <mergeCell ref="E42:E43"/>
    <mergeCell ref="F42:F43"/>
    <mergeCell ref="G42:G43"/>
    <mergeCell ref="B40:B41"/>
    <mergeCell ref="D40:D41"/>
    <mergeCell ref="E40:E41"/>
    <mergeCell ref="F40:F41"/>
    <mergeCell ref="G40:G41"/>
    <mergeCell ref="H42:H43"/>
    <mergeCell ref="I42:I43"/>
    <mergeCell ref="J42:J43"/>
    <mergeCell ref="K42:K43"/>
    <mergeCell ref="L42:L43"/>
    <mergeCell ref="M42:M43"/>
    <mergeCell ref="I40:I41"/>
    <mergeCell ref="J40:J41"/>
    <mergeCell ref="K40:K41"/>
    <mergeCell ref="L40:L41"/>
    <mergeCell ref="M40:M41"/>
    <mergeCell ref="H40:H41"/>
    <mergeCell ref="B49:C50"/>
    <mergeCell ref="D49:D50"/>
    <mergeCell ref="E49:E50"/>
    <mergeCell ref="F49:F50"/>
    <mergeCell ref="G49:G50"/>
    <mergeCell ref="B44:B45"/>
    <mergeCell ref="D44:D45"/>
    <mergeCell ref="E44:E45"/>
    <mergeCell ref="F44:F45"/>
    <mergeCell ref="G44:G45"/>
    <mergeCell ref="H49:H50"/>
    <mergeCell ref="I49:I50"/>
    <mergeCell ref="J49:J50"/>
    <mergeCell ref="K49:K50"/>
    <mergeCell ref="L49:L50"/>
    <mergeCell ref="M49:M50"/>
    <mergeCell ref="I44:I45"/>
    <mergeCell ref="J44:J45"/>
    <mergeCell ref="K44:K45"/>
    <mergeCell ref="L44:L45"/>
    <mergeCell ref="M44:M45"/>
    <mergeCell ref="H44:H45"/>
    <mergeCell ref="H51:H52"/>
    <mergeCell ref="I51:I52"/>
    <mergeCell ref="J51:J52"/>
    <mergeCell ref="K51:K52"/>
    <mergeCell ref="L51:L52"/>
    <mergeCell ref="M51:M52"/>
    <mergeCell ref="B51:B52"/>
    <mergeCell ref="C51:C52"/>
    <mergeCell ref="D51:D52"/>
    <mergeCell ref="E51:E52"/>
    <mergeCell ref="F51:F52"/>
    <mergeCell ref="G51:G52"/>
    <mergeCell ref="H53:H54"/>
    <mergeCell ref="I53:I54"/>
    <mergeCell ref="J53:J54"/>
    <mergeCell ref="K53:K54"/>
    <mergeCell ref="L53:L54"/>
    <mergeCell ref="M53:M54"/>
    <mergeCell ref="B53:B54"/>
    <mergeCell ref="C53:C54"/>
    <mergeCell ref="D53:D54"/>
    <mergeCell ref="E53:E54"/>
    <mergeCell ref="F53:F54"/>
    <mergeCell ref="G53:G54"/>
    <mergeCell ref="H55:H56"/>
    <mergeCell ref="I55:I56"/>
    <mergeCell ref="J55:J56"/>
    <mergeCell ref="K55:K56"/>
    <mergeCell ref="L55:L56"/>
    <mergeCell ref="M55:M56"/>
    <mergeCell ref="B55:B56"/>
    <mergeCell ref="C55:C56"/>
    <mergeCell ref="D55:D56"/>
    <mergeCell ref="E55:E56"/>
    <mergeCell ref="F55:F56"/>
    <mergeCell ref="G55:G56"/>
    <mergeCell ref="H57:H58"/>
    <mergeCell ref="I57:I58"/>
    <mergeCell ref="J57:J58"/>
    <mergeCell ref="K57:K58"/>
    <mergeCell ref="L57:L58"/>
    <mergeCell ref="M57:M58"/>
    <mergeCell ref="B57:B58"/>
    <mergeCell ref="C57:C58"/>
    <mergeCell ref="D57:D58"/>
    <mergeCell ref="E57:E58"/>
    <mergeCell ref="F57:F58"/>
    <mergeCell ref="G57:G58"/>
    <mergeCell ref="H59:H60"/>
    <mergeCell ref="I59:I60"/>
    <mergeCell ref="J59:J60"/>
    <mergeCell ref="K59:K60"/>
    <mergeCell ref="L59:L60"/>
    <mergeCell ref="M59:M60"/>
    <mergeCell ref="B59:B60"/>
    <mergeCell ref="C59:C60"/>
    <mergeCell ref="D59:D60"/>
    <mergeCell ref="E59:E60"/>
    <mergeCell ref="F59:F60"/>
    <mergeCell ref="G59:G60"/>
    <mergeCell ref="B77:B78"/>
    <mergeCell ref="D77:D78"/>
    <mergeCell ref="E77:E78"/>
    <mergeCell ref="F77:F78"/>
    <mergeCell ref="G77:I77"/>
    <mergeCell ref="J77:J78"/>
    <mergeCell ref="G78:I78"/>
    <mergeCell ref="B66:L67"/>
    <mergeCell ref="B71:C72"/>
    <mergeCell ref="B74:B75"/>
    <mergeCell ref="D74:D75"/>
    <mergeCell ref="E74:E75"/>
    <mergeCell ref="F74:F75"/>
    <mergeCell ref="G74:I74"/>
    <mergeCell ref="J74:J75"/>
    <mergeCell ref="G75:I75"/>
    <mergeCell ref="G83:I83"/>
    <mergeCell ref="J83:J84"/>
    <mergeCell ref="G84:I84"/>
    <mergeCell ref="B80:B81"/>
    <mergeCell ref="D80:D81"/>
    <mergeCell ref="E80:E81"/>
    <mergeCell ref="F80:F81"/>
    <mergeCell ref="G80:I80"/>
    <mergeCell ref="J80:J81"/>
    <mergeCell ref="G81:I81"/>
    <mergeCell ref="B89:C90"/>
    <mergeCell ref="B92:B93"/>
    <mergeCell ref="C92:C93"/>
    <mergeCell ref="D92:D93"/>
    <mergeCell ref="E92:E93"/>
    <mergeCell ref="F92:F93"/>
    <mergeCell ref="B83:B84"/>
    <mergeCell ref="D83:D84"/>
    <mergeCell ref="E83:E84"/>
    <mergeCell ref="F83:F84"/>
    <mergeCell ref="B99:C100"/>
    <mergeCell ref="B103:B104"/>
    <mergeCell ref="C103:C104"/>
    <mergeCell ref="D103:D104"/>
    <mergeCell ref="E103:G104"/>
    <mergeCell ref="H103:I104"/>
    <mergeCell ref="G92:I93"/>
    <mergeCell ref="J92:J93"/>
    <mergeCell ref="B95:B96"/>
    <mergeCell ref="C95:C96"/>
    <mergeCell ref="D95:D96"/>
    <mergeCell ref="E95:E96"/>
    <mergeCell ref="F95:F96"/>
    <mergeCell ref="G95:I96"/>
    <mergeCell ref="J95:J96"/>
    <mergeCell ref="B127:L128"/>
    <mergeCell ref="B120:C121"/>
    <mergeCell ref="B124:B125"/>
    <mergeCell ref="C124:C125"/>
    <mergeCell ref="D124:D125"/>
    <mergeCell ref="E124:G125"/>
    <mergeCell ref="H124:I125"/>
    <mergeCell ref="B107:C108"/>
    <mergeCell ref="B111:B112"/>
    <mergeCell ref="C111:C112"/>
    <mergeCell ref="D111:D112"/>
    <mergeCell ref="E111:G112"/>
    <mergeCell ref="H111:I112"/>
  </mergeCells>
  <pageMargins left="0.15748031496062992" right="0.15748031496062992" top="0.19685039370078741" bottom="0.19685039370078741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M125"/>
  <sheetViews>
    <sheetView showGridLines="0" zoomScaleNormal="100" workbookViewId="0">
      <pane ySplit="2" topLeftCell="A3" activePane="bottomLeft" state="frozen"/>
      <selection activeCell="B110" sqref="B110:J111"/>
      <selection pane="bottomLeft" activeCell="B17" sqref="B17"/>
    </sheetView>
  </sheetViews>
  <sheetFormatPr defaultColWidth="9.140625" defaultRowHeight="12.75" x14ac:dyDescent="0.2"/>
  <cols>
    <col min="1" max="1" width="1.7109375" style="1" customWidth="1"/>
    <col min="2" max="2" width="3.42578125" style="1" customWidth="1"/>
    <col min="3" max="3" width="19.42578125" style="1" customWidth="1"/>
    <col min="4" max="5" width="7.7109375" style="1" customWidth="1"/>
    <col min="6" max="6" width="8.140625" style="1" customWidth="1"/>
    <col min="7" max="8" width="7.7109375" style="1" customWidth="1"/>
    <col min="9" max="9" width="6.85546875" style="1" customWidth="1"/>
    <col min="10" max="10" width="7" style="1" customWidth="1"/>
    <col min="11" max="11" width="7.7109375" style="1" customWidth="1"/>
    <col min="12" max="13" width="7.85546875" style="1" customWidth="1"/>
    <col min="14" max="16384" width="9.140625" style="1"/>
  </cols>
  <sheetData>
    <row r="1" spans="2:13" ht="11.25" customHeight="1" x14ac:dyDescent="0.2">
      <c r="B1" s="63" t="s">
        <v>0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5"/>
    </row>
    <row r="2" spans="2:13" ht="12" customHeight="1" thickBot="1" x14ac:dyDescent="0.25">
      <c r="B2" s="66"/>
      <c r="C2" s="67"/>
      <c r="D2" s="67"/>
      <c r="E2" s="67"/>
      <c r="F2" s="67"/>
      <c r="G2" s="67"/>
      <c r="H2" s="67"/>
      <c r="I2" s="67"/>
      <c r="J2" s="67"/>
      <c r="K2" s="67"/>
      <c r="L2" s="67"/>
      <c r="M2" s="68"/>
    </row>
    <row r="3" spans="2:13" ht="12" customHeight="1" thickBot="1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2:13" ht="12.75" customHeight="1" x14ac:dyDescent="0.2">
      <c r="B4" s="50" t="s">
        <v>1</v>
      </c>
      <c r="C4" s="56"/>
      <c r="D4" s="42" t="s">
        <v>2</v>
      </c>
      <c r="E4" s="42" t="s">
        <v>3</v>
      </c>
      <c r="F4" s="42" t="s">
        <v>4</v>
      </c>
      <c r="G4" s="42" t="s">
        <v>5</v>
      </c>
      <c r="H4" s="42" t="s">
        <v>6</v>
      </c>
      <c r="I4" s="42" t="s">
        <v>7</v>
      </c>
      <c r="J4" s="73" t="s">
        <v>8</v>
      </c>
      <c r="K4" s="73" t="s">
        <v>9</v>
      </c>
      <c r="L4" s="73" t="s">
        <v>10</v>
      </c>
      <c r="M4" s="42" t="s">
        <v>11</v>
      </c>
    </row>
    <row r="5" spans="2:13" ht="12.75" customHeight="1" thickBot="1" x14ac:dyDescent="0.25">
      <c r="B5" s="51"/>
      <c r="C5" s="76"/>
      <c r="D5" s="43"/>
      <c r="E5" s="43"/>
      <c r="F5" s="43"/>
      <c r="G5" s="43"/>
      <c r="H5" s="43"/>
      <c r="I5" s="43"/>
      <c r="J5" s="74"/>
      <c r="K5" s="74"/>
      <c r="L5" s="74"/>
      <c r="M5" s="43"/>
    </row>
    <row r="6" spans="2:13" ht="12.75" customHeight="1" thickBot="1" x14ac:dyDescent="0.25">
      <c r="B6" s="50" t="s">
        <v>2</v>
      </c>
      <c r="C6" s="42" t="s">
        <v>12</v>
      </c>
      <c r="D6" s="75"/>
      <c r="E6" s="62">
        <v>21</v>
      </c>
      <c r="F6" s="62">
        <v>21</v>
      </c>
      <c r="G6" s="62">
        <v>21</v>
      </c>
      <c r="H6" s="62">
        <v>21</v>
      </c>
      <c r="I6" s="62">
        <f t="shared" ref="I6:I12" si="0">COUNTIF(D6:H7,21)</f>
        <v>4</v>
      </c>
      <c r="J6" s="62">
        <f>SUM(D6:H7)</f>
        <v>84</v>
      </c>
      <c r="K6" s="62">
        <f>SUM(D6:D15)</f>
        <v>51</v>
      </c>
      <c r="L6" s="62">
        <f>SUM(J6-K6)</f>
        <v>33</v>
      </c>
      <c r="M6" s="72">
        <v>1</v>
      </c>
    </row>
    <row r="7" spans="2:13" ht="12.75" customHeight="1" thickBot="1" x14ac:dyDescent="0.25">
      <c r="B7" s="51"/>
      <c r="C7" s="43"/>
      <c r="D7" s="75"/>
      <c r="E7" s="62"/>
      <c r="F7" s="62"/>
      <c r="G7" s="62"/>
      <c r="H7" s="62"/>
      <c r="I7" s="62"/>
      <c r="J7" s="62"/>
      <c r="K7" s="62"/>
      <c r="L7" s="62"/>
      <c r="M7" s="72"/>
    </row>
    <row r="8" spans="2:13" ht="12.75" customHeight="1" thickBot="1" x14ac:dyDescent="0.25">
      <c r="B8" s="50" t="s">
        <v>3</v>
      </c>
      <c r="C8" s="42" t="s">
        <v>13</v>
      </c>
      <c r="D8" s="69">
        <v>10</v>
      </c>
      <c r="E8" s="71"/>
      <c r="F8" s="62">
        <v>19</v>
      </c>
      <c r="G8" s="62">
        <v>21</v>
      </c>
      <c r="H8" s="62">
        <v>21</v>
      </c>
      <c r="I8" s="62">
        <f t="shared" si="0"/>
        <v>2</v>
      </c>
      <c r="J8" s="62">
        <f t="shared" ref="J8" si="1">SUM(D8:H9)</f>
        <v>71</v>
      </c>
      <c r="K8" s="42">
        <f>SUM(E6:E15)</f>
        <v>59</v>
      </c>
      <c r="L8" s="62">
        <f t="shared" ref="L8" si="2">SUM(J8-K8)</f>
        <v>12</v>
      </c>
      <c r="M8" s="62">
        <v>3</v>
      </c>
    </row>
    <row r="9" spans="2:13" ht="12.75" customHeight="1" thickBot="1" x14ac:dyDescent="0.25">
      <c r="B9" s="51"/>
      <c r="C9" s="43"/>
      <c r="D9" s="69"/>
      <c r="E9" s="71"/>
      <c r="F9" s="62"/>
      <c r="G9" s="62"/>
      <c r="H9" s="62"/>
      <c r="I9" s="62"/>
      <c r="J9" s="62"/>
      <c r="K9" s="43"/>
      <c r="L9" s="62"/>
      <c r="M9" s="62"/>
    </row>
    <row r="10" spans="2:13" ht="12.75" customHeight="1" thickBot="1" x14ac:dyDescent="0.25">
      <c r="B10" s="50" t="s">
        <v>4</v>
      </c>
      <c r="C10" s="42" t="s">
        <v>14</v>
      </c>
      <c r="D10" s="69">
        <v>13</v>
      </c>
      <c r="E10" s="62">
        <v>21</v>
      </c>
      <c r="F10" s="71"/>
      <c r="G10" s="62">
        <v>21</v>
      </c>
      <c r="H10" s="62">
        <v>21</v>
      </c>
      <c r="I10" s="62">
        <f t="shared" si="0"/>
        <v>3</v>
      </c>
      <c r="J10" s="62">
        <f t="shared" ref="J10" si="3">SUM(D10:H11)</f>
        <v>76</v>
      </c>
      <c r="K10" s="42">
        <f>SUM(F6:F15)</f>
        <v>60</v>
      </c>
      <c r="L10" s="62">
        <f>SUM(J10-K10)</f>
        <v>16</v>
      </c>
      <c r="M10" s="72">
        <v>2</v>
      </c>
    </row>
    <row r="11" spans="2:13" ht="12.75" customHeight="1" thickBot="1" x14ac:dyDescent="0.25">
      <c r="B11" s="51"/>
      <c r="C11" s="43"/>
      <c r="D11" s="69"/>
      <c r="E11" s="62"/>
      <c r="F11" s="71"/>
      <c r="G11" s="62"/>
      <c r="H11" s="62"/>
      <c r="I11" s="62"/>
      <c r="J11" s="62"/>
      <c r="K11" s="43"/>
      <c r="L11" s="62"/>
      <c r="M11" s="72"/>
    </row>
    <row r="12" spans="2:13" ht="12.75" customHeight="1" thickBot="1" x14ac:dyDescent="0.25">
      <c r="B12" s="50" t="s">
        <v>5</v>
      </c>
      <c r="C12" s="42" t="s">
        <v>15</v>
      </c>
      <c r="D12" s="69">
        <v>14</v>
      </c>
      <c r="E12" s="62">
        <v>10</v>
      </c>
      <c r="F12" s="62">
        <v>13</v>
      </c>
      <c r="G12" s="71"/>
      <c r="H12" s="62">
        <v>21</v>
      </c>
      <c r="I12" s="62">
        <f t="shared" si="0"/>
        <v>1</v>
      </c>
      <c r="J12" s="62">
        <f t="shared" ref="J12" si="4">SUM(D12:H13)</f>
        <v>58</v>
      </c>
      <c r="K12" s="42">
        <f>SUM(G6:G15)</f>
        <v>82</v>
      </c>
      <c r="L12" s="62">
        <f t="shared" ref="L12" si="5">SUM(J12-K12)</f>
        <v>-24</v>
      </c>
      <c r="M12" s="62">
        <v>4</v>
      </c>
    </row>
    <row r="13" spans="2:13" ht="12.75" customHeight="1" thickBot="1" x14ac:dyDescent="0.25">
      <c r="B13" s="51"/>
      <c r="C13" s="43"/>
      <c r="D13" s="69"/>
      <c r="E13" s="62"/>
      <c r="F13" s="62"/>
      <c r="G13" s="71"/>
      <c r="H13" s="62"/>
      <c r="I13" s="62"/>
      <c r="J13" s="62"/>
      <c r="K13" s="43"/>
      <c r="L13" s="62"/>
      <c r="M13" s="62"/>
    </row>
    <row r="14" spans="2:13" ht="12.75" customHeight="1" thickBot="1" x14ac:dyDescent="0.25">
      <c r="B14" s="50" t="s">
        <v>6</v>
      </c>
      <c r="C14" s="42" t="s">
        <v>16</v>
      </c>
      <c r="D14" s="69">
        <v>14</v>
      </c>
      <c r="E14" s="62">
        <v>7</v>
      </c>
      <c r="F14" s="62">
        <v>7</v>
      </c>
      <c r="G14" s="62">
        <v>19</v>
      </c>
      <c r="H14" s="70"/>
      <c r="I14" s="62">
        <f t="shared" ref="I14" si="6">COUNTIF(D14:H15,21)</f>
        <v>0</v>
      </c>
      <c r="J14" s="62">
        <f t="shared" ref="J14" si="7">SUM(D14:H15)</f>
        <v>47</v>
      </c>
      <c r="K14" s="42">
        <f>SUM(H6:H15)</f>
        <v>84</v>
      </c>
      <c r="L14" s="62">
        <f t="shared" ref="L14" si="8">SUM(J14-K14)</f>
        <v>-37</v>
      </c>
      <c r="M14" s="62">
        <v>5</v>
      </c>
    </row>
    <row r="15" spans="2:13" ht="12.75" customHeight="1" thickBot="1" x14ac:dyDescent="0.25">
      <c r="B15" s="51"/>
      <c r="C15" s="43"/>
      <c r="D15" s="69"/>
      <c r="E15" s="62"/>
      <c r="F15" s="62"/>
      <c r="G15" s="62"/>
      <c r="H15" s="70"/>
      <c r="I15" s="62"/>
      <c r="J15" s="62"/>
      <c r="K15" s="43"/>
      <c r="L15" s="62"/>
      <c r="M15" s="62"/>
    </row>
    <row r="16" spans="2:13" ht="12.75" customHeight="1" x14ac:dyDescent="0.2">
      <c r="B16" s="3"/>
      <c r="C16" s="4"/>
      <c r="D16" s="3"/>
      <c r="E16" s="3"/>
      <c r="F16" s="3"/>
      <c r="G16" s="3"/>
      <c r="H16" s="3"/>
      <c r="I16" s="3"/>
      <c r="J16" s="3"/>
      <c r="K16" s="3"/>
      <c r="L16" s="3"/>
    </row>
    <row r="17" spans="2:13" ht="12.75" customHeight="1" x14ac:dyDescent="0.2">
      <c r="B17" s="5"/>
      <c r="D17" s="3"/>
      <c r="E17" s="3"/>
      <c r="F17" s="3"/>
    </row>
    <row r="18" spans="2:13" ht="12.75" customHeight="1" thickBot="1" x14ac:dyDescent="0.25">
      <c r="D18" s="3"/>
      <c r="E18" s="3"/>
      <c r="F18" s="3"/>
    </row>
    <row r="19" spans="2:13" ht="12.75" customHeight="1" x14ac:dyDescent="0.2">
      <c r="B19" s="50" t="s">
        <v>17</v>
      </c>
      <c r="C19" s="56"/>
      <c r="D19" s="42" t="s">
        <v>2</v>
      </c>
      <c r="E19" s="42" t="s">
        <v>3</v>
      </c>
      <c r="F19" s="42" t="s">
        <v>4</v>
      </c>
      <c r="G19" s="42" t="s">
        <v>5</v>
      </c>
      <c r="H19" s="42" t="s">
        <v>6</v>
      </c>
      <c r="I19" s="42" t="s">
        <v>7</v>
      </c>
      <c r="J19" s="73" t="s">
        <v>8</v>
      </c>
      <c r="K19" s="73" t="s">
        <v>9</v>
      </c>
      <c r="L19" s="73" t="s">
        <v>10</v>
      </c>
      <c r="M19" s="42" t="s">
        <v>11</v>
      </c>
    </row>
    <row r="20" spans="2:13" ht="12.75" customHeight="1" thickBot="1" x14ac:dyDescent="0.25">
      <c r="B20" s="51"/>
      <c r="C20" s="76"/>
      <c r="D20" s="43"/>
      <c r="E20" s="43"/>
      <c r="F20" s="43"/>
      <c r="G20" s="43"/>
      <c r="H20" s="43"/>
      <c r="I20" s="43"/>
      <c r="J20" s="74"/>
      <c r="K20" s="74"/>
      <c r="L20" s="74"/>
      <c r="M20" s="43"/>
    </row>
    <row r="21" spans="2:13" ht="12.75" customHeight="1" thickBot="1" x14ac:dyDescent="0.25">
      <c r="B21" s="50" t="s">
        <v>2</v>
      </c>
      <c r="C21" s="42" t="s">
        <v>18</v>
      </c>
      <c r="D21" s="75"/>
      <c r="E21" s="62">
        <v>17</v>
      </c>
      <c r="F21" s="62">
        <v>10</v>
      </c>
      <c r="G21" s="62">
        <v>21</v>
      </c>
      <c r="H21" s="62">
        <v>21</v>
      </c>
      <c r="I21" s="62">
        <f>COUNTIF(D21:H22,21)</f>
        <v>2</v>
      </c>
      <c r="J21" s="62">
        <f>SUM(D21:H22)</f>
        <v>69</v>
      </c>
      <c r="K21" s="62">
        <f>SUM(D21:D30)</f>
        <v>67</v>
      </c>
      <c r="L21" s="62">
        <f>SUM(J21-K21)</f>
        <v>2</v>
      </c>
      <c r="M21" s="62">
        <v>3</v>
      </c>
    </row>
    <row r="22" spans="2:13" ht="12.75" customHeight="1" thickBot="1" x14ac:dyDescent="0.25">
      <c r="B22" s="51"/>
      <c r="C22" s="43"/>
      <c r="D22" s="75"/>
      <c r="E22" s="62"/>
      <c r="F22" s="62"/>
      <c r="G22" s="62"/>
      <c r="H22" s="62"/>
      <c r="I22" s="62"/>
      <c r="J22" s="62"/>
      <c r="K22" s="62"/>
      <c r="L22" s="62"/>
      <c r="M22" s="62"/>
    </row>
    <row r="23" spans="2:13" ht="12.75" customHeight="1" thickBot="1" x14ac:dyDescent="0.25">
      <c r="B23" s="50" t="s">
        <v>3</v>
      </c>
      <c r="C23" s="42" t="s">
        <v>19</v>
      </c>
      <c r="D23" s="69">
        <v>21</v>
      </c>
      <c r="E23" s="71"/>
      <c r="F23" s="62">
        <v>21</v>
      </c>
      <c r="G23" s="62">
        <v>21</v>
      </c>
      <c r="H23" s="62">
        <v>21</v>
      </c>
      <c r="I23" s="62">
        <f t="shared" ref="I23" si="9">COUNTIF(D23:H24,21)</f>
        <v>4</v>
      </c>
      <c r="J23" s="62">
        <f t="shared" ref="J23" si="10">SUM(D23:H24)</f>
        <v>84</v>
      </c>
      <c r="K23" s="42">
        <f>SUM(E21:E30)</f>
        <v>48</v>
      </c>
      <c r="L23" s="62">
        <f t="shared" ref="L23" si="11">SUM(J23-K23)</f>
        <v>36</v>
      </c>
      <c r="M23" s="72">
        <v>1</v>
      </c>
    </row>
    <row r="24" spans="2:13" ht="12.75" customHeight="1" thickBot="1" x14ac:dyDescent="0.25">
      <c r="B24" s="51"/>
      <c r="C24" s="43"/>
      <c r="D24" s="69"/>
      <c r="E24" s="71"/>
      <c r="F24" s="62"/>
      <c r="G24" s="62"/>
      <c r="H24" s="62"/>
      <c r="I24" s="62"/>
      <c r="J24" s="62"/>
      <c r="K24" s="43"/>
      <c r="L24" s="62"/>
      <c r="M24" s="72"/>
    </row>
    <row r="25" spans="2:13" ht="12.75" customHeight="1" thickBot="1" x14ac:dyDescent="0.25">
      <c r="B25" s="50" t="s">
        <v>4</v>
      </c>
      <c r="C25" s="42" t="s">
        <v>20</v>
      </c>
      <c r="D25" s="69">
        <v>21</v>
      </c>
      <c r="E25" s="62">
        <v>16</v>
      </c>
      <c r="F25" s="71"/>
      <c r="G25" s="62">
        <v>21</v>
      </c>
      <c r="H25" s="62">
        <v>21</v>
      </c>
      <c r="I25" s="62">
        <f t="shared" ref="I25" si="12">COUNTIF(D25:H26,21)</f>
        <v>3</v>
      </c>
      <c r="J25" s="62">
        <f t="shared" ref="J25" si="13">SUM(D25:H26)</f>
        <v>79</v>
      </c>
      <c r="K25" s="42">
        <f>SUM(F21:F30)</f>
        <v>53</v>
      </c>
      <c r="L25" s="62">
        <f t="shared" ref="L25" si="14">SUM(J25-K25)</f>
        <v>26</v>
      </c>
      <c r="M25" s="72">
        <v>2</v>
      </c>
    </row>
    <row r="26" spans="2:13" ht="12.75" customHeight="1" thickBot="1" x14ac:dyDescent="0.25">
      <c r="B26" s="51"/>
      <c r="C26" s="43"/>
      <c r="D26" s="69"/>
      <c r="E26" s="62"/>
      <c r="F26" s="71"/>
      <c r="G26" s="62"/>
      <c r="H26" s="62"/>
      <c r="I26" s="62"/>
      <c r="J26" s="62"/>
      <c r="K26" s="43"/>
      <c r="L26" s="62"/>
      <c r="M26" s="72"/>
    </row>
    <row r="27" spans="2:13" ht="12.75" customHeight="1" thickBot="1" x14ac:dyDescent="0.25">
      <c r="B27" s="50" t="s">
        <v>5</v>
      </c>
      <c r="C27" s="42" t="s">
        <v>21</v>
      </c>
      <c r="D27" s="69">
        <v>17</v>
      </c>
      <c r="E27" s="62">
        <v>10</v>
      </c>
      <c r="F27" s="62">
        <v>11</v>
      </c>
      <c r="G27" s="71"/>
      <c r="H27" s="62">
        <v>21</v>
      </c>
      <c r="I27" s="62">
        <f>COUNTIF(D27:H28,21)</f>
        <v>1</v>
      </c>
      <c r="J27" s="62">
        <f t="shared" ref="J27" si="15">SUM(D27:H28)</f>
        <v>59</v>
      </c>
      <c r="K27" s="42">
        <f>SUM(G21:G30)</f>
        <v>69</v>
      </c>
      <c r="L27" s="62">
        <f t="shared" ref="L27" si="16">SUM(J27-K27)</f>
        <v>-10</v>
      </c>
      <c r="M27" s="62">
        <v>4</v>
      </c>
    </row>
    <row r="28" spans="2:13" ht="12.75" customHeight="1" thickBot="1" x14ac:dyDescent="0.25">
      <c r="B28" s="51"/>
      <c r="C28" s="43"/>
      <c r="D28" s="69"/>
      <c r="E28" s="62"/>
      <c r="F28" s="62"/>
      <c r="G28" s="71"/>
      <c r="H28" s="62"/>
      <c r="I28" s="62"/>
      <c r="J28" s="62"/>
      <c r="K28" s="43"/>
      <c r="L28" s="62"/>
      <c r="M28" s="62"/>
    </row>
    <row r="29" spans="2:13" ht="12.75" customHeight="1" thickBot="1" x14ac:dyDescent="0.25">
      <c r="B29" s="50" t="s">
        <v>6</v>
      </c>
      <c r="C29" s="42" t="s">
        <v>22</v>
      </c>
      <c r="D29" s="69">
        <v>8</v>
      </c>
      <c r="E29" s="62">
        <v>5</v>
      </c>
      <c r="F29" s="62">
        <v>11</v>
      </c>
      <c r="G29" s="62">
        <v>6</v>
      </c>
      <c r="H29" s="70"/>
      <c r="I29" s="62">
        <f t="shared" ref="I29" si="17">COUNTIF(D29:H30,21)</f>
        <v>0</v>
      </c>
      <c r="J29" s="62">
        <f t="shared" ref="J29" si="18">SUM(D29:H30)</f>
        <v>30</v>
      </c>
      <c r="K29" s="42">
        <f>SUM(H21:H30)</f>
        <v>84</v>
      </c>
      <c r="L29" s="62">
        <f t="shared" ref="L29" si="19">SUM(J29-K29)</f>
        <v>-54</v>
      </c>
      <c r="M29" s="62">
        <v>5</v>
      </c>
    </row>
    <row r="30" spans="2:13" ht="12.75" customHeight="1" thickBot="1" x14ac:dyDescent="0.25">
      <c r="B30" s="51"/>
      <c r="C30" s="43"/>
      <c r="D30" s="69"/>
      <c r="E30" s="62"/>
      <c r="F30" s="62"/>
      <c r="G30" s="62"/>
      <c r="H30" s="70"/>
      <c r="I30" s="62"/>
      <c r="J30" s="62"/>
      <c r="K30" s="43"/>
      <c r="L30" s="62"/>
      <c r="M30" s="62"/>
    </row>
    <row r="31" spans="2:13" ht="12.75" customHeight="1" x14ac:dyDescent="0.2">
      <c r="B31" s="3"/>
      <c r="C31" s="4"/>
      <c r="D31" s="3"/>
      <c r="E31" s="3"/>
      <c r="F31" s="3"/>
      <c r="G31" s="3"/>
      <c r="H31" s="3"/>
      <c r="I31" s="3"/>
      <c r="J31" s="3"/>
      <c r="K31" s="3"/>
      <c r="L31" s="3"/>
    </row>
    <row r="32" spans="2:13" ht="12.75" customHeight="1" x14ac:dyDescent="0.2">
      <c r="B32" s="5"/>
      <c r="D32" s="3"/>
      <c r="E32" s="3"/>
      <c r="F32" s="3"/>
    </row>
    <row r="33" spans="2:13" ht="12.75" customHeight="1" thickBot="1" x14ac:dyDescent="0.25"/>
    <row r="34" spans="2:13" ht="12.75" customHeight="1" x14ac:dyDescent="0.2">
      <c r="B34" s="50" t="s">
        <v>23</v>
      </c>
      <c r="C34" s="56"/>
      <c r="D34" s="42" t="s">
        <v>2</v>
      </c>
      <c r="E34" s="42" t="s">
        <v>3</v>
      </c>
      <c r="F34" s="42" t="s">
        <v>4</v>
      </c>
      <c r="G34" s="42" t="s">
        <v>5</v>
      </c>
      <c r="H34" s="42" t="s">
        <v>6</v>
      </c>
      <c r="I34" s="42" t="s">
        <v>7</v>
      </c>
      <c r="J34" s="73" t="s">
        <v>8</v>
      </c>
      <c r="K34" s="73" t="s">
        <v>9</v>
      </c>
      <c r="L34" s="73" t="s">
        <v>10</v>
      </c>
      <c r="M34" s="42" t="s">
        <v>11</v>
      </c>
    </row>
    <row r="35" spans="2:13" ht="12.75" customHeight="1" thickBot="1" x14ac:dyDescent="0.25">
      <c r="B35" s="51"/>
      <c r="C35" s="76"/>
      <c r="D35" s="43"/>
      <c r="E35" s="43"/>
      <c r="F35" s="43"/>
      <c r="G35" s="43"/>
      <c r="H35" s="43"/>
      <c r="I35" s="43"/>
      <c r="J35" s="74"/>
      <c r="K35" s="74"/>
      <c r="L35" s="74"/>
      <c r="M35" s="43"/>
    </row>
    <row r="36" spans="2:13" ht="12.75" customHeight="1" thickBot="1" x14ac:dyDescent="0.25">
      <c r="B36" s="50" t="s">
        <v>2</v>
      </c>
      <c r="C36" s="42" t="s">
        <v>24</v>
      </c>
      <c r="D36" s="75"/>
      <c r="E36" s="62">
        <v>13</v>
      </c>
      <c r="F36" s="62">
        <v>21</v>
      </c>
      <c r="G36" s="62">
        <v>21</v>
      </c>
      <c r="H36" s="62"/>
      <c r="I36" s="62">
        <f>COUNTIF(D36:H37,21)</f>
        <v>2</v>
      </c>
      <c r="J36" s="62">
        <f>SUM(D36:H37)</f>
        <v>55</v>
      </c>
      <c r="K36" s="62">
        <f>SUM(D36:D45)</f>
        <v>47</v>
      </c>
      <c r="L36" s="62">
        <f>SUM(J36-K36)</f>
        <v>8</v>
      </c>
      <c r="M36" s="72">
        <v>2</v>
      </c>
    </row>
    <row r="37" spans="2:13" ht="12.75" customHeight="1" thickBot="1" x14ac:dyDescent="0.25">
      <c r="B37" s="51"/>
      <c r="C37" s="43"/>
      <c r="D37" s="75"/>
      <c r="E37" s="62"/>
      <c r="F37" s="62"/>
      <c r="G37" s="62"/>
      <c r="H37" s="62"/>
      <c r="I37" s="62"/>
      <c r="J37" s="62"/>
      <c r="K37" s="62"/>
      <c r="L37" s="62"/>
      <c r="M37" s="72"/>
    </row>
    <row r="38" spans="2:13" ht="12.75" customHeight="1" thickBot="1" x14ac:dyDescent="0.25">
      <c r="B38" s="50" t="s">
        <v>3</v>
      </c>
      <c r="C38" s="113" t="s">
        <v>25</v>
      </c>
      <c r="D38" s="69">
        <v>21</v>
      </c>
      <c r="E38" s="71"/>
      <c r="F38" s="62">
        <v>21</v>
      </c>
      <c r="G38" s="62">
        <v>21</v>
      </c>
      <c r="H38" s="62"/>
      <c r="I38" s="62">
        <f t="shared" ref="I38" si="20">COUNTIF(D38:H39,21)</f>
        <v>3</v>
      </c>
      <c r="J38" s="62">
        <f t="shared" ref="J38" si="21">SUM(D38:H39)</f>
        <v>63</v>
      </c>
      <c r="K38" s="42">
        <f>SUM(E36:E45)</f>
        <v>33</v>
      </c>
      <c r="L38" s="62">
        <f t="shared" ref="L38" si="22">SUM(J38-K38)</f>
        <v>30</v>
      </c>
      <c r="M38" s="72">
        <v>1</v>
      </c>
    </row>
    <row r="39" spans="2:13" ht="12.75" customHeight="1" thickBot="1" x14ac:dyDescent="0.25">
      <c r="B39" s="51"/>
      <c r="C39" s="114"/>
      <c r="D39" s="69"/>
      <c r="E39" s="71"/>
      <c r="F39" s="62"/>
      <c r="G39" s="62"/>
      <c r="H39" s="62"/>
      <c r="I39" s="62"/>
      <c r="J39" s="62"/>
      <c r="K39" s="43"/>
      <c r="L39" s="62"/>
      <c r="M39" s="72"/>
    </row>
    <row r="40" spans="2:13" ht="12.75" customHeight="1" thickBot="1" x14ac:dyDescent="0.25">
      <c r="B40" s="50" t="s">
        <v>4</v>
      </c>
      <c r="C40" s="42" t="s">
        <v>26</v>
      </c>
      <c r="D40" s="69">
        <v>17</v>
      </c>
      <c r="E40" s="62">
        <v>12</v>
      </c>
      <c r="F40" s="71"/>
      <c r="G40" s="62">
        <v>21</v>
      </c>
      <c r="H40" s="62"/>
      <c r="I40" s="62">
        <f t="shared" ref="I40" si="23">COUNTIF(D40:H41,21)</f>
        <v>1</v>
      </c>
      <c r="J40" s="62">
        <f t="shared" ref="J40" si="24">SUM(D40:H41)</f>
        <v>50</v>
      </c>
      <c r="K40" s="42">
        <f>SUM(F36:F45)</f>
        <v>53</v>
      </c>
      <c r="L40" s="62">
        <f t="shared" ref="L40" si="25">SUM(J40-K40)</f>
        <v>-3</v>
      </c>
      <c r="M40" s="62">
        <v>3</v>
      </c>
    </row>
    <row r="41" spans="2:13" ht="12.75" customHeight="1" thickBot="1" x14ac:dyDescent="0.25">
      <c r="B41" s="51"/>
      <c r="C41" s="43"/>
      <c r="D41" s="69"/>
      <c r="E41" s="62"/>
      <c r="F41" s="71"/>
      <c r="G41" s="62"/>
      <c r="H41" s="62"/>
      <c r="I41" s="62"/>
      <c r="J41" s="62"/>
      <c r="K41" s="43"/>
      <c r="L41" s="62"/>
      <c r="M41" s="62"/>
    </row>
    <row r="42" spans="2:13" ht="12.75" customHeight="1" thickBot="1" x14ac:dyDescent="0.25">
      <c r="B42" s="50" t="s">
        <v>5</v>
      </c>
      <c r="C42" s="42" t="s">
        <v>27</v>
      </c>
      <c r="D42" s="69">
        <v>9</v>
      </c>
      <c r="E42" s="62">
        <v>8</v>
      </c>
      <c r="F42" s="62">
        <v>11</v>
      </c>
      <c r="G42" s="71"/>
      <c r="H42" s="62"/>
      <c r="I42" s="62">
        <f>COUNTIF(D42:H43,21)</f>
        <v>0</v>
      </c>
      <c r="J42" s="62">
        <f t="shared" ref="J42" si="26">SUM(D42:H43)</f>
        <v>28</v>
      </c>
      <c r="K42" s="42">
        <f>SUM(G36:G45)</f>
        <v>63</v>
      </c>
      <c r="L42" s="62">
        <f t="shared" ref="L42" si="27">SUM(J42-K42)</f>
        <v>-35</v>
      </c>
      <c r="M42" s="62">
        <v>4</v>
      </c>
    </row>
    <row r="43" spans="2:13" ht="12.75" customHeight="1" thickBot="1" x14ac:dyDescent="0.25">
      <c r="B43" s="51"/>
      <c r="C43" s="43"/>
      <c r="D43" s="69"/>
      <c r="E43" s="62"/>
      <c r="F43" s="62"/>
      <c r="G43" s="71"/>
      <c r="H43" s="62"/>
      <c r="I43" s="62"/>
      <c r="J43" s="62"/>
      <c r="K43" s="43"/>
      <c r="L43" s="62"/>
      <c r="M43" s="62"/>
    </row>
    <row r="44" spans="2:13" ht="12.75" customHeight="1" thickBot="1" x14ac:dyDescent="0.25">
      <c r="B44" s="50" t="s">
        <v>6</v>
      </c>
      <c r="C44" s="42"/>
      <c r="D44" s="69"/>
      <c r="E44" s="62"/>
      <c r="F44" s="62"/>
      <c r="G44" s="62"/>
      <c r="H44" s="70"/>
      <c r="I44" s="62">
        <f t="shared" ref="I44" si="28">COUNTIF(D44:H45,21)</f>
        <v>0</v>
      </c>
      <c r="J44" s="62">
        <f t="shared" ref="J44" si="29">SUM(D44:H45)</f>
        <v>0</v>
      </c>
      <c r="K44" s="42">
        <f>SUM(H36:H45)</f>
        <v>0</v>
      </c>
      <c r="L44" s="62">
        <f t="shared" ref="L44" si="30">SUM(J44-K44)</f>
        <v>0</v>
      </c>
      <c r="M44" s="62"/>
    </row>
    <row r="45" spans="2:13" ht="12.75" customHeight="1" thickBot="1" x14ac:dyDescent="0.25">
      <c r="B45" s="51"/>
      <c r="C45" s="43"/>
      <c r="D45" s="69"/>
      <c r="E45" s="62"/>
      <c r="F45" s="62"/>
      <c r="G45" s="62"/>
      <c r="H45" s="70"/>
      <c r="I45" s="62"/>
      <c r="J45" s="62"/>
      <c r="K45" s="43"/>
      <c r="L45" s="62"/>
      <c r="M45" s="62"/>
    </row>
    <row r="46" spans="2:13" ht="12.75" customHeight="1" x14ac:dyDescent="0.2"/>
    <row r="47" spans="2:13" ht="12.75" customHeight="1" x14ac:dyDescent="0.2"/>
    <row r="48" spans="2:13" ht="12.75" customHeight="1" thickBot="1" x14ac:dyDescent="0.25"/>
    <row r="49" spans="2:13" ht="12.75" customHeight="1" x14ac:dyDescent="0.2">
      <c r="B49" s="50" t="s">
        <v>28</v>
      </c>
      <c r="C49" s="56"/>
      <c r="D49" s="42" t="s">
        <v>2</v>
      </c>
      <c r="E49" s="42" t="s">
        <v>3</v>
      </c>
      <c r="F49" s="42" t="s">
        <v>4</v>
      </c>
      <c r="G49" s="42" t="s">
        <v>5</v>
      </c>
      <c r="H49" s="42" t="s">
        <v>6</v>
      </c>
      <c r="I49" s="42" t="s">
        <v>7</v>
      </c>
      <c r="J49" s="73" t="s">
        <v>8</v>
      </c>
      <c r="K49" s="73" t="s">
        <v>9</v>
      </c>
      <c r="L49" s="73" t="s">
        <v>10</v>
      </c>
      <c r="M49" s="42" t="s">
        <v>11</v>
      </c>
    </row>
    <row r="50" spans="2:13" ht="12.75" customHeight="1" thickBot="1" x14ac:dyDescent="0.25">
      <c r="B50" s="51"/>
      <c r="C50" s="76"/>
      <c r="D50" s="43"/>
      <c r="E50" s="43"/>
      <c r="F50" s="43"/>
      <c r="G50" s="43"/>
      <c r="H50" s="43"/>
      <c r="I50" s="43"/>
      <c r="J50" s="74"/>
      <c r="K50" s="74"/>
      <c r="L50" s="74"/>
      <c r="M50" s="43"/>
    </row>
    <row r="51" spans="2:13" ht="12.75" customHeight="1" thickBot="1" x14ac:dyDescent="0.25">
      <c r="B51" s="50" t="s">
        <v>2</v>
      </c>
      <c r="C51" s="42" t="s">
        <v>29</v>
      </c>
      <c r="D51" s="75"/>
      <c r="E51" s="62">
        <v>11</v>
      </c>
      <c r="F51" s="62">
        <v>12</v>
      </c>
      <c r="G51" s="62"/>
      <c r="H51" s="62"/>
      <c r="I51" s="62">
        <f>COUNTIF(D51:H52,21)</f>
        <v>0</v>
      </c>
      <c r="J51" s="62">
        <f>SUM(D51:H52)</f>
        <v>23</v>
      </c>
      <c r="K51" s="62">
        <f>SUM(D51:D60)</f>
        <v>42</v>
      </c>
      <c r="L51" s="62">
        <f>SUM(J51-K51)</f>
        <v>-19</v>
      </c>
      <c r="M51" s="62">
        <v>3</v>
      </c>
    </row>
    <row r="52" spans="2:13" ht="12.75" customHeight="1" thickBot="1" x14ac:dyDescent="0.25">
      <c r="B52" s="51"/>
      <c r="C52" s="43"/>
      <c r="D52" s="75"/>
      <c r="E52" s="62"/>
      <c r="F52" s="62"/>
      <c r="G52" s="62"/>
      <c r="H52" s="62"/>
      <c r="I52" s="62"/>
      <c r="J52" s="62"/>
      <c r="K52" s="62"/>
      <c r="L52" s="62"/>
      <c r="M52" s="62"/>
    </row>
    <row r="53" spans="2:13" ht="12.75" customHeight="1" thickBot="1" x14ac:dyDescent="0.25">
      <c r="B53" s="50" t="s">
        <v>3</v>
      </c>
      <c r="C53" s="42" t="s">
        <v>30</v>
      </c>
      <c r="D53" s="69">
        <v>21</v>
      </c>
      <c r="E53" s="71"/>
      <c r="F53" s="62">
        <v>21</v>
      </c>
      <c r="G53" s="62"/>
      <c r="H53" s="62"/>
      <c r="I53" s="62">
        <f t="shared" ref="I53" si="31">COUNTIF(D53:H54,21)</f>
        <v>2</v>
      </c>
      <c r="J53" s="62">
        <f t="shared" ref="J53" si="32">SUM(D53:H54)</f>
        <v>42</v>
      </c>
      <c r="K53" s="42">
        <f>SUM(E51:E60)</f>
        <v>29</v>
      </c>
      <c r="L53" s="62">
        <f t="shared" ref="L53" si="33">SUM(J53-K53)</f>
        <v>13</v>
      </c>
      <c r="M53" s="72">
        <v>1</v>
      </c>
    </row>
    <row r="54" spans="2:13" ht="12.75" customHeight="1" thickBot="1" x14ac:dyDescent="0.25">
      <c r="B54" s="51"/>
      <c r="C54" s="43"/>
      <c r="D54" s="69"/>
      <c r="E54" s="71"/>
      <c r="F54" s="62"/>
      <c r="G54" s="62"/>
      <c r="H54" s="62"/>
      <c r="I54" s="62"/>
      <c r="J54" s="62"/>
      <c r="K54" s="43"/>
      <c r="L54" s="62"/>
      <c r="M54" s="72"/>
    </row>
    <row r="55" spans="2:13" ht="12.75" customHeight="1" thickBot="1" x14ac:dyDescent="0.25">
      <c r="B55" s="50" t="s">
        <v>4</v>
      </c>
      <c r="C55" s="42" t="s">
        <v>31</v>
      </c>
      <c r="D55" s="69">
        <v>21</v>
      </c>
      <c r="E55" s="62">
        <v>18</v>
      </c>
      <c r="F55" s="71"/>
      <c r="G55" s="62"/>
      <c r="H55" s="62"/>
      <c r="I55" s="62">
        <f t="shared" ref="I55" si="34">COUNTIF(D55:H56,21)</f>
        <v>1</v>
      </c>
      <c r="J55" s="62">
        <f t="shared" ref="J55" si="35">SUM(D55:H56)</f>
        <v>39</v>
      </c>
      <c r="K55" s="42">
        <f>SUM(F51:F60)</f>
        <v>33</v>
      </c>
      <c r="L55" s="62">
        <f t="shared" ref="L55" si="36">SUM(J55-K55)</f>
        <v>6</v>
      </c>
      <c r="M55" s="72">
        <v>2</v>
      </c>
    </row>
    <row r="56" spans="2:13" ht="12.75" customHeight="1" thickBot="1" x14ac:dyDescent="0.25">
      <c r="B56" s="51"/>
      <c r="C56" s="43"/>
      <c r="D56" s="69"/>
      <c r="E56" s="62"/>
      <c r="F56" s="71"/>
      <c r="G56" s="62"/>
      <c r="H56" s="62"/>
      <c r="I56" s="62"/>
      <c r="J56" s="62"/>
      <c r="K56" s="43"/>
      <c r="L56" s="62"/>
      <c r="M56" s="72"/>
    </row>
    <row r="57" spans="2:13" ht="12.75" customHeight="1" thickBot="1" x14ac:dyDescent="0.25">
      <c r="B57" s="50" t="s">
        <v>5</v>
      </c>
      <c r="C57" s="42"/>
      <c r="D57" s="69"/>
      <c r="E57" s="62"/>
      <c r="F57" s="62"/>
      <c r="G57" s="71"/>
      <c r="H57" s="62"/>
      <c r="I57" s="62">
        <f>COUNTIF(D57:H58,21)</f>
        <v>0</v>
      </c>
      <c r="J57" s="62">
        <f t="shared" ref="J57" si="37">SUM(D57:H58)</f>
        <v>0</v>
      </c>
      <c r="K57" s="42">
        <f>SUM(G51:G60)</f>
        <v>0</v>
      </c>
      <c r="L57" s="62">
        <f t="shared" ref="L57" si="38">SUM(J57-K57)</f>
        <v>0</v>
      </c>
      <c r="M57" s="62"/>
    </row>
    <row r="58" spans="2:13" ht="12.75" customHeight="1" thickBot="1" x14ac:dyDescent="0.25">
      <c r="B58" s="51"/>
      <c r="C58" s="43"/>
      <c r="D58" s="69"/>
      <c r="E58" s="62"/>
      <c r="F58" s="62"/>
      <c r="G58" s="71"/>
      <c r="H58" s="62"/>
      <c r="I58" s="62"/>
      <c r="J58" s="62"/>
      <c r="K58" s="43"/>
      <c r="L58" s="62"/>
      <c r="M58" s="62"/>
    </row>
    <row r="59" spans="2:13" ht="12.75" customHeight="1" thickBot="1" x14ac:dyDescent="0.25">
      <c r="B59" s="50" t="s">
        <v>6</v>
      </c>
      <c r="C59" s="42"/>
      <c r="D59" s="69"/>
      <c r="E59" s="62"/>
      <c r="F59" s="62"/>
      <c r="G59" s="62"/>
      <c r="H59" s="70"/>
      <c r="I59" s="62">
        <f t="shared" ref="I59" si="39">COUNTIF(D59:H60,21)</f>
        <v>0</v>
      </c>
      <c r="J59" s="62">
        <f t="shared" ref="J59" si="40">SUM(D59:H60)</f>
        <v>0</v>
      </c>
      <c r="K59" s="42">
        <f>SUM(H51:H60)</f>
        <v>0</v>
      </c>
      <c r="L59" s="62">
        <f t="shared" ref="L59" si="41">SUM(J59-K59)</f>
        <v>0</v>
      </c>
      <c r="M59" s="62"/>
    </row>
    <row r="60" spans="2:13" ht="12.75" customHeight="1" thickBot="1" x14ac:dyDescent="0.25">
      <c r="B60" s="51"/>
      <c r="C60" s="43"/>
      <c r="D60" s="69"/>
      <c r="E60" s="62"/>
      <c r="F60" s="62"/>
      <c r="G60" s="62"/>
      <c r="H60" s="70"/>
      <c r="I60" s="62"/>
      <c r="J60" s="62"/>
      <c r="K60" s="43"/>
      <c r="L60" s="62"/>
      <c r="M60" s="62"/>
    </row>
    <row r="61" spans="2:13" ht="12.75" customHeight="1" x14ac:dyDescent="0.2"/>
    <row r="62" spans="2:13" ht="12.75" customHeight="1" x14ac:dyDescent="0.2"/>
    <row r="63" spans="2:13" ht="12.75" customHeight="1" x14ac:dyDescent="0.2">
      <c r="C63" s="3"/>
      <c r="D63" s="3"/>
      <c r="E63" s="3"/>
      <c r="F63" s="3"/>
      <c r="G63" s="3"/>
      <c r="H63" s="3"/>
      <c r="I63" s="3"/>
      <c r="J63" s="3"/>
      <c r="K63" s="3"/>
    </row>
    <row r="64" spans="2:13" ht="12.75" customHeight="1" x14ac:dyDescent="0.2">
      <c r="C64" s="3"/>
      <c r="D64" s="3"/>
      <c r="E64" s="3"/>
      <c r="F64" s="3"/>
      <c r="G64" s="3"/>
      <c r="H64" s="3"/>
      <c r="I64" s="3"/>
      <c r="J64" s="3"/>
      <c r="K64" s="3"/>
    </row>
    <row r="65" spans="2:12" ht="12.75" customHeight="1" thickBot="1" x14ac:dyDescent="0.25">
      <c r="C65" s="3"/>
      <c r="D65" s="3"/>
      <c r="E65" s="3"/>
      <c r="F65" s="3"/>
      <c r="G65" s="3"/>
      <c r="H65" s="3"/>
      <c r="I65" s="3"/>
      <c r="J65" s="3"/>
      <c r="K65" s="3"/>
    </row>
    <row r="66" spans="2:12" x14ac:dyDescent="0.2">
      <c r="B66" s="63" t="str">
        <f>B1</f>
        <v>U12s BOYS AND GIRLS SINGLES RESULTS - DEC 2022</v>
      </c>
      <c r="C66" s="64"/>
      <c r="D66" s="64"/>
      <c r="E66" s="64"/>
      <c r="F66" s="64"/>
      <c r="G66" s="64"/>
      <c r="H66" s="64"/>
      <c r="I66" s="64"/>
      <c r="J66" s="64"/>
      <c r="K66" s="64"/>
      <c r="L66" s="65"/>
    </row>
    <row r="67" spans="2:12" ht="13.5" thickBot="1" x14ac:dyDescent="0.25">
      <c r="B67" s="66"/>
      <c r="C67" s="67"/>
      <c r="D67" s="67"/>
      <c r="E67" s="67"/>
      <c r="F67" s="67"/>
      <c r="G67" s="67"/>
      <c r="H67" s="67"/>
      <c r="I67" s="67"/>
      <c r="J67" s="67"/>
      <c r="K67" s="67"/>
      <c r="L67" s="68"/>
    </row>
    <row r="69" spans="2:12" ht="12.75" customHeight="1" x14ac:dyDescent="0.2"/>
    <row r="70" spans="2:12" ht="13.5" customHeight="1" thickBot="1" x14ac:dyDescent="0.25"/>
    <row r="71" spans="2:12" ht="12.75" customHeight="1" x14ac:dyDescent="0.2">
      <c r="B71" s="44" t="s">
        <v>32</v>
      </c>
      <c r="C71" s="60"/>
      <c r="D71" s="60"/>
      <c r="E71" s="45"/>
    </row>
    <row r="72" spans="2:12" ht="13.5" customHeight="1" thickBot="1" x14ac:dyDescent="0.25">
      <c r="B72" s="46"/>
      <c r="C72" s="61"/>
      <c r="D72" s="61"/>
      <c r="E72" s="47"/>
    </row>
    <row r="73" spans="2:12" ht="13.5" thickBot="1" x14ac:dyDescent="0.25"/>
    <row r="74" spans="2:12" x14ac:dyDescent="0.2">
      <c r="B74" s="50" t="s">
        <v>2</v>
      </c>
      <c r="C74" s="42" t="s">
        <v>12</v>
      </c>
      <c r="D74" s="56" t="s">
        <v>33</v>
      </c>
      <c r="E74" s="42" t="s">
        <v>34</v>
      </c>
      <c r="F74" s="50" t="s">
        <v>35</v>
      </c>
      <c r="G74" s="50" t="s">
        <v>20</v>
      </c>
      <c r="H74" s="58"/>
      <c r="I74" s="56"/>
      <c r="J74" s="52" t="s">
        <v>36</v>
      </c>
    </row>
    <row r="75" spans="2:12" ht="14.25" customHeight="1" thickBot="1" x14ac:dyDescent="0.25">
      <c r="B75" s="51"/>
      <c r="C75" s="43"/>
      <c r="D75" s="57"/>
      <c r="E75" s="43"/>
      <c r="F75" s="51"/>
      <c r="G75" s="51"/>
      <c r="H75" s="59"/>
      <c r="I75" s="57"/>
      <c r="J75" s="53"/>
      <c r="K75" s="6"/>
    </row>
    <row r="76" spans="2:12" ht="13.5" thickBot="1" x14ac:dyDescent="0.25">
      <c r="B76" s="7"/>
      <c r="C76" s="8"/>
      <c r="D76" s="9"/>
      <c r="F76" s="9"/>
      <c r="G76" s="10"/>
      <c r="H76" s="10"/>
      <c r="I76" s="10"/>
    </row>
    <row r="77" spans="2:12" x14ac:dyDescent="0.2">
      <c r="B77" s="42" t="s">
        <v>3</v>
      </c>
      <c r="C77" s="54" t="s">
        <v>19</v>
      </c>
      <c r="D77" s="56" t="s">
        <v>37</v>
      </c>
      <c r="E77" s="42" t="s">
        <v>34</v>
      </c>
      <c r="F77" s="50" t="s">
        <v>38</v>
      </c>
      <c r="G77" s="50" t="s">
        <v>14</v>
      </c>
      <c r="H77" s="58"/>
      <c r="I77" s="56"/>
      <c r="J77" s="56" t="s">
        <v>39</v>
      </c>
    </row>
    <row r="78" spans="2:12" ht="13.5" thickBot="1" x14ac:dyDescent="0.25">
      <c r="B78" s="43"/>
      <c r="C78" s="55"/>
      <c r="D78" s="57"/>
      <c r="E78" s="43"/>
      <c r="F78" s="51"/>
      <c r="G78" s="51"/>
      <c r="H78" s="59"/>
      <c r="I78" s="57"/>
      <c r="J78" s="57"/>
    </row>
    <row r="79" spans="2:12" ht="13.5" thickBot="1" x14ac:dyDescent="0.25">
      <c r="B79" s="7"/>
      <c r="C79" s="8"/>
      <c r="D79" s="7"/>
      <c r="E79" s="7"/>
      <c r="F79" s="7"/>
      <c r="G79" s="11"/>
      <c r="H79" s="11"/>
      <c r="I79" s="11"/>
      <c r="J79" s="7"/>
    </row>
    <row r="80" spans="2:12" x14ac:dyDescent="0.2">
      <c r="B80" s="44" t="s">
        <v>40</v>
      </c>
      <c r="C80" s="60"/>
      <c r="D80" s="60"/>
      <c r="E80" s="45"/>
      <c r="F80" s="7"/>
      <c r="G80" s="11"/>
      <c r="H80" s="11"/>
      <c r="I80" s="11"/>
      <c r="J80" s="7"/>
    </row>
    <row r="81" spans="2:13" ht="13.5" thickBot="1" x14ac:dyDescent="0.25">
      <c r="B81" s="46"/>
      <c r="C81" s="61"/>
      <c r="D81" s="61"/>
      <c r="E81" s="47"/>
      <c r="F81" s="7"/>
      <c r="G81" s="11"/>
      <c r="H81" s="11"/>
      <c r="I81" s="11"/>
      <c r="J81" s="7"/>
    </row>
    <row r="82" spans="2:13" ht="13.5" thickBot="1" x14ac:dyDescent="0.25">
      <c r="B82" s="7"/>
      <c r="C82" s="8"/>
      <c r="D82" s="9"/>
      <c r="F82" s="9"/>
      <c r="G82" s="10"/>
      <c r="H82" s="10"/>
      <c r="I82" s="10"/>
    </row>
    <row r="83" spans="2:13" x14ac:dyDescent="0.2">
      <c r="B83" s="50" t="s">
        <v>2</v>
      </c>
      <c r="C83" s="42" t="s">
        <v>25</v>
      </c>
      <c r="D83" s="56" t="s">
        <v>33</v>
      </c>
      <c r="E83" s="42" t="s">
        <v>34</v>
      </c>
      <c r="F83" s="50" t="s">
        <v>35</v>
      </c>
      <c r="G83" s="50" t="s">
        <v>31</v>
      </c>
      <c r="H83" s="58"/>
      <c r="I83" s="56"/>
      <c r="J83" s="52" t="s">
        <v>41</v>
      </c>
    </row>
    <row r="84" spans="2:13" ht="13.5" thickBot="1" x14ac:dyDescent="0.25">
      <c r="B84" s="51"/>
      <c r="C84" s="43"/>
      <c r="D84" s="57"/>
      <c r="E84" s="43"/>
      <c r="F84" s="51"/>
      <c r="G84" s="51"/>
      <c r="H84" s="59"/>
      <c r="I84" s="57"/>
      <c r="J84" s="53"/>
    </row>
    <row r="85" spans="2:13" ht="13.5" thickBot="1" x14ac:dyDescent="0.25">
      <c r="B85" s="7"/>
      <c r="C85" s="8"/>
      <c r="D85" s="9"/>
      <c r="F85" s="9"/>
      <c r="G85" s="10"/>
      <c r="H85" s="10"/>
      <c r="I85" s="10"/>
    </row>
    <row r="86" spans="2:13" x14ac:dyDescent="0.2">
      <c r="B86" s="42" t="s">
        <v>3</v>
      </c>
      <c r="C86" s="42" t="s">
        <v>30</v>
      </c>
      <c r="D86" s="56" t="s">
        <v>37</v>
      </c>
      <c r="E86" s="42" t="s">
        <v>34</v>
      </c>
      <c r="F86" s="50" t="s">
        <v>38</v>
      </c>
      <c r="G86" s="50" t="s">
        <v>24</v>
      </c>
      <c r="H86" s="58"/>
      <c r="I86" s="56"/>
      <c r="J86" s="56" t="s">
        <v>42</v>
      </c>
    </row>
    <row r="87" spans="2:13" ht="13.5" thickBot="1" x14ac:dyDescent="0.25">
      <c r="B87" s="43"/>
      <c r="C87" s="43"/>
      <c r="D87" s="57"/>
      <c r="E87" s="43"/>
      <c r="F87" s="51"/>
      <c r="G87" s="51"/>
      <c r="H87" s="59"/>
      <c r="I87" s="57"/>
      <c r="J87" s="57"/>
      <c r="M87" s="13"/>
    </row>
    <row r="88" spans="2:13" x14ac:dyDescent="0.2">
      <c r="B88" s="3"/>
      <c r="C88" s="4"/>
      <c r="D88" s="12"/>
      <c r="E88" s="3"/>
      <c r="F88" s="3"/>
      <c r="G88" s="13"/>
      <c r="I88" s="3"/>
    </row>
    <row r="89" spans="2:13" x14ac:dyDescent="0.2">
      <c r="B89" s="3"/>
      <c r="C89" s="4"/>
      <c r="D89" s="12"/>
      <c r="E89" s="3"/>
      <c r="F89" s="3"/>
      <c r="G89" s="13"/>
      <c r="I89" s="3"/>
    </row>
    <row r="90" spans="2:13" ht="12.75" customHeight="1" x14ac:dyDescent="0.2"/>
    <row r="91" spans="2:13" ht="13.5" customHeight="1" thickBot="1" x14ac:dyDescent="0.25"/>
    <row r="92" spans="2:13" x14ac:dyDescent="0.2">
      <c r="B92" s="44" t="s">
        <v>43</v>
      </c>
      <c r="C92" s="45"/>
    </row>
    <row r="93" spans="2:13" ht="13.5" thickBot="1" x14ac:dyDescent="0.25">
      <c r="B93" s="46"/>
      <c r="C93" s="47"/>
    </row>
    <row r="94" spans="2:13" ht="13.5" thickBot="1" x14ac:dyDescent="0.25"/>
    <row r="95" spans="2:13" x14ac:dyDescent="0.2">
      <c r="B95" s="42">
        <v>1</v>
      </c>
      <c r="C95" s="42" t="s">
        <v>14</v>
      </c>
      <c r="D95" s="48" t="s">
        <v>33</v>
      </c>
      <c r="E95" s="42" t="s">
        <v>34</v>
      </c>
      <c r="F95" s="50" t="s">
        <v>35</v>
      </c>
      <c r="G95" s="50" t="s">
        <v>12</v>
      </c>
      <c r="H95" s="58"/>
      <c r="I95" s="56"/>
      <c r="J95" s="42" t="s">
        <v>44</v>
      </c>
    </row>
    <row r="96" spans="2:13" ht="13.5" thickBot="1" x14ac:dyDescent="0.25">
      <c r="B96" s="43"/>
      <c r="C96" s="43"/>
      <c r="D96" s="49"/>
      <c r="E96" s="43"/>
      <c r="F96" s="51"/>
      <c r="G96" s="51"/>
      <c r="H96" s="59"/>
      <c r="I96" s="57"/>
      <c r="J96" s="43"/>
    </row>
    <row r="97" spans="2:10" ht="13.5" thickBot="1" x14ac:dyDescent="0.25">
      <c r="B97" s="7"/>
      <c r="C97" s="14"/>
      <c r="D97" s="15"/>
      <c r="E97" s="7"/>
      <c r="F97" s="7"/>
      <c r="G97" s="7"/>
      <c r="H97" s="7"/>
      <c r="I97" s="7"/>
      <c r="J97" s="7"/>
    </row>
    <row r="98" spans="2:10" ht="12.75" customHeight="1" x14ac:dyDescent="0.2">
      <c r="B98" s="44" t="s">
        <v>45</v>
      </c>
      <c r="C98" s="45"/>
      <c r="D98" s="15"/>
      <c r="E98" s="7"/>
      <c r="F98" s="7"/>
      <c r="G98" s="7"/>
      <c r="H98" s="7"/>
      <c r="I98" s="7"/>
      <c r="J98" s="7"/>
    </row>
    <row r="99" spans="2:10" ht="13.5" customHeight="1" thickBot="1" x14ac:dyDescent="0.25">
      <c r="B99" s="46"/>
      <c r="C99" s="47"/>
      <c r="D99" s="15"/>
      <c r="E99" s="7"/>
      <c r="F99" s="7"/>
      <c r="G99" s="7"/>
      <c r="H99" s="7"/>
      <c r="I99" s="7"/>
      <c r="J99" s="7"/>
    </row>
    <row r="100" spans="2:10" ht="13.5" thickBot="1" x14ac:dyDescent="0.25">
      <c r="B100" s="3"/>
      <c r="G100" s="9"/>
      <c r="H100" s="9"/>
      <c r="I100" s="9"/>
      <c r="J100" s="9"/>
    </row>
    <row r="101" spans="2:10" x14ac:dyDescent="0.2">
      <c r="B101" s="42">
        <v>2</v>
      </c>
      <c r="C101" s="42" t="s">
        <v>25</v>
      </c>
      <c r="D101" s="48" t="s">
        <v>37</v>
      </c>
      <c r="E101" s="42" t="s">
        <v>34</v>
      </c>
      <c r="F101" s="50" t="s">
        <v>38</v>
      </c>
      <c r="G101" s="50" t="s">
        <v>24</v>
      </c>
      <c r="H101" s="58"/>
      <c r="I101" s="56"/>
      <c r="J101" s="42" t="s">
        <v>46</v>
      </c>
    </row>
    <row r="102" spans="2:10" ht="13.5" thickBot="1" x14ac:dyDescent="0.25">
      <c r="B102" s="43"/>
      <c r="C102" s="43"/>
      <c r="D102" s="49"/>
      <c r="E102" s="43"/>
      <c r="F102" s="51"/>
      <c r="G102" s="51"/>
      <c r="H102" s="59"/>
      <c r="I102" s="57"/>
      <c r="J102" s="43"/>
    </row>
    <row r="103" spans="2:10" x14ac:dyDescent="0.2">
      <c r="B103" s="3"/>
      <c r="C103" s="4"/>
      <c r="D103" s="12"/>
      <c r="E103" s="3"/>
      <c r="F103" s="3"/>
      <c r="G103" s="9"/>
      <c r="H103" s="9"/>
      <c r="I103" s="3"/>
      <c r="J103" s="9"/>
    </row>
    <row r="104" spans="2:10" x14ac:dyDescent="0.2">
      <c r="B104" s="3"/>
      <c r="C104" s="4"/>
      <c r="D104" s="12"/>
      <c r="E104" s="3"/>
      <c r="F104" s="3"/>
      <c r="G104" s="9"/>
      <c r="H104" s="9"/>
      <c r="I104" s="3"/>
      <c r="J104" s="9"/>
    </row>
    <row r="105" spans="2:10" x14ac:dyDescent="0.2">
      <c r="B105" s="3"/>
      <c r="C105" s="4"/>
      <c r="D105" s="12"/>
      <c r="E105" s="3"/>
      <c r="F105" s="3"/>
      <c r="G105" s="9"/>
      <c r="H105" s="9"/>
      <c r="I105" s="3"/>
      <c r="J105" s="9"/>
    </row>
    <row r="106" spans="2:10" ht="13.5" thickBot="1" x14ac:dyDescent="0.25">
      <c r="B106" s="3"/>
      <c r="C106" s="4"/>
      <c r="D106" s="12"/>
      <c r="E106" s="3"/>
      <c r="F106" s="3"/>
      <c r="G106" s="9"/>
      <c r="H106" s="9"/>
      <c r="I106" s="3"/>
      <c r="J106" s="9"/>
    </row>
    <row r="107" spans="2:10" ht="12.75" customHeight="1" x14ac:dyDescent="0.2">
      <c r="B107" s="44" t="s">
        <v>47</v>
      </c>
      <c r="C107" s="45"/>
      <c r="G107" s="9"/>
      <c r="H107" s="9"/>
      <c r="I107" s="9"/>
      <c r="J107" s="9"/>
    </row>
    <row r="108" spans="2:10" ht="13.5" customHeight="1" thickBot="1" x14ac:dyDescent="0.25">
      <c r="B108" s="46"/>
      <c r="C108" s="47"/>
      <c r="G108" s="9"/>
      <c r="H108" s="9"/>
      <c r="I108" s="9"/>
      <c r="J108" s="9"/>
    </row>
    <row r="109" spans="2:10" ht="13.5" customHeight="1" thickBot="1" x14ac:dyDescent="0.25">
      <c r="G109" s="9"/>
      <c r="H109" s="9"/>
      <c r="I109" s="9"/>
      <c r="J109" s="9"/>
    </row>
    <row r="110" spans="2:10" ht="13.5" customHeight="1" x14ac:dyDescent="0.2">
      <c r="B110" s="42">
        <v>1</v>
      </c>
      <c r="C110" s="42" t="s">
        <v>19</v>
      </c>
      <c r="D110" s="48" t="s">
        <v>33</v>
      </c>
      <c r="E110" s="42" t="s">
        <v>34</v>
      </c>
      <c r="F110" s="50" t="s">
        <v>35</v>
      </c>
      <c r="G110" s="50" t="s">
        <v>20</v>
      </c>
      <c r="H110" s="58"/>
      <c r="I110" s="56"/>
      <c r="J110" s="42" t="s">
        <v>48</v>
      </c>
    </row>
    <row r="111" spans="2:10" ht="13.5" thickBot="1" x14ac:dyDescent="0.25">
      <c r="B111" s="43"/>
      <c r="C111" s="43"/>
      <c r="D111" s="49"/>
      <c r="E111" s="43"/>
      <c r="F111" s="51"/>
      <c r="G111" s="51"/>
      <c r="H111" s="59"/>
      <c r="I111" s="57"/>
      <c r="J111" s="43"/>
    </row>
    <row r="112" spans="2:10" ht="13.5" thickBot="1" x14ac:dyDescent="0.25">
      <c r="B112" s="7"/>
      <c r="C112" s="14"/>
      <c r="D112" s="15"/>
      <c r="E112" s="7"/>
      <c r="F112" s="7"/>
      <c r="G112" s="14"/>
      <c r="H112" s="14"/>
      <c r="I112" s="14"/>
      <c r="J112" s="14"/>
    </row>
    <row r="113" spans="2:12" x14ac:dyDescent="0.2">
      <c r="B113" s="44" t="s">
        <v>49</v>
      </c>
      <c r="C113" s="45"/>
      <c r="D113" s="15"/>
      <c r="E113" s="7"/>
      <c r="F113" s="7"/>
      <c r="G113" s="14"/>
      <c r="H113" s="14"/>
      <c r="I113" s="14"/>
      <c r="J113" s="14"/>
    </row>
    <row r="114" spans="2:12" ht="13.5" thickBot="1" x14ac:dyDescent="0.25">
      <c r="B114" s="46"/>
      <c r="C114" s="47"/>
      <c r="D114" s="15"/>
      <c r="E114" s="7"/>
      <c r="F114" s="7"/>
      <c r="G114" s="14"/>
      <c r="H114" s="14"/>
      <c r="I114" s="14"/>
      <c r="J114" s="14"/>
    </row>
    <row r="115" spans="2:12" ht="13.5" thickBot="1" x14ac:dyDescent="0.25">
      <c r="B115" s="3"/>
    </row>
    <row r="116" spans="2:12" ht="12.75" customHeight="1" x14ac:dyDescent="0.2">
      <c r="B116" s="42">
        <v>2</v>
      </c>
      <c r="C116" s="42" t="s">
        <v>30</v>
      </c>
      <c r="D116" s="48" t="s">
        <v>37</v>
      </c>
      <c r="E116" s="42" t="s">
        <v>34</v>
      </c>
      <c r="F116" s="50" t="s">
        <v>38</v>
      </c>
      <c r="G116" s="50" t="s">
        <v>31</v>
      </c>
      <c r="H116" s="58"/>
      <c r="I116" s="56"/>
      <c r="J116" s="42" t="s">
        <v>41</v>
      </c>
    </row>
    <row r="117" spans="2:12" ht="13.5" customHeight="1" thickBot="1" x14ac:dyDescent="0.25">
      <c r="B117" s="43"/>
      <c r="C117" s="43"/>
      <c r="D117" s="49"/>
      <c r="E117" s="43"/>
      <c r="F117" s="51"/>
      <c r="G117" s="51"/>
      <c r="H117" s="59"/>
      <c r="I117" s="57"/>
      <c r="J117" s="43"/>
    </row>
    <row r="118" spans="2:12" x14ac:dyDescent="0.2">
      <c r="B118" s="3"/>
      <c r="C118" s="4"/>
      <c r="D118" s="12"/>
      <c r="E118" s="3"/>
      <c r="F118" s="3"/>
      <c r="G118" s="13"/>
      <c r="I118" s="3"/>
    </row>
    <row r="123" spans="2:12" ht="13.5" thickBot="1" x14ac:dyDescent="0.25"/>
    <row r="124" spans="2:12" x14ac:dyDescent="0.2">
      <c r="B124" s="36" t="s">
        <v>50</v>
      </c>
      <c r="C124" s="37"/>
      <c r="D124" s="37"/>
      <c r="E124" s="37"/>
      <c r="F124" s="37"/>
      <c r="G124" s="37"/>
      <c r="H124" s="37"/>
      <c r="I124" s="37"/>
      <c r="J124" s="37"/>
      <c r="K124" s="37"/>
      <c r="L124" s="38"/>
    </row>
    <row r="125" spans="2:12" ht="13.5" thickBot="1" x14ac:dyDescent="0.25">
      <c r="B125" s="39"/>
      <c r="C125" s="40"/>
      <c r="D125" s="40"/>
      <c r="E125" s="40"/>
      <c r="F125" s="40"/>
      <c r="G125" s="40"/>
      <c r="H125" s="40"/>
      <c r="I125" s="40"/>
      <c r="J125" s="40"/>
      <c r="K125" s="40"/>
      <c r="L125" s="41"/>
    </row>
  </sheetData>
  <sheetProtection algorithmName="SHA-512" hashValue="rIr8i2A/WNouZgQvwxWRZ2QxRk5+ruCGag3Aacpmfnp4/PqM4y4evFbQVXxbi3mdDMQO0i3aMWclLyAiGrZLVw==" saltValue="/JzSVVyLj3ODHH8sPYdYnw==" spinCount="100000" sheet="1" objects="1" scenarios="1" selectLockedCells="1"/>
  <mergeCells count="349">
    <mergeCell ref="B1:M2"/>
    <mergeCell ref="B4:C5"/>
    <mergeCell ref="D4:D5"/>
    <mergeCell ref="E4:E5"/>
    <mergeCell ref="F4:F5"/>
    <mergeCell ref="G4:G5"/>
    <mergeCell ref="H4:H5"/>
    <mergeCell ref="I4:I5"/>
    <mergeCell ref="J4:J5"/>
    <mergeCell ref="K4:K5"/>
    <mergeCell ref="B8:B9"/>
    <mergeCell ref="C8:C9"/>
    <mergeCell ref="D8:D9"/>
    <mergeCell ref="E8:E9"/>
    <mergeCell ref="F8:F9"/>
    <mergeCell ref="G8:G9"/>
    <mergeCell ref="L4:L5"/>
    <mergeCell ref="M4:M5"/>
    <mergeCell ref="B6:B7"/>
    <mergeCell ref="C6:C7"/>
    <mergeCell ref="D6:D7"/>
    <mergeCell ref="E6:E7"/>
    <mergeCell ref="F6:F7"/>
    <mergeCell ref="G6:G7"/>
    <mergeCell ref="H6:H7"/>
    <mergeCell ref="I6:I7"/>
    <mergeCell ref="H8:H9"/>
    <mergeCell ref="I8:I9"/>
    <mergeCell ref="J8:J9"/>
    <mergeCell ref="K8:K9"/>
    <mergeCell ref="L8:L9"/>
    <mergeCell ref="M8:M9"/>
    <mergeCell ref="J6:J7"/>
    <mergeCell ref="K6:K7"/>
    <mergeCell ref="L6:L7"/>
    <mergeCell ref="M6:M7"/>
    <mergeCell ref="H10:H11"/>
    <mergeCell ref="I10:I11"/>
    <mergeCell ref="J10:J11"/>
    <mergeCell ref="K10:K11"/>
    <mergeCell ref="L10:L11"/>
    <mergeCell ref="M10:M11"/>
    <mergeCell ref="B10:B11"/>
    <mergeCell ref="C10:C11"/>
    <mergeCell ref="D10:D11"/>
    <mergeCell ref="E10:E11"/>
    <mergeCell ref="F10:F11"/>
    <mergeCell ref="G10:G11"/>
    <mergeCell ref="H12:H13"/>
    <mergeCell ref="I12:I13"/>
    <mergeCell ref="J12:J13"/>
    <mergeCell ref="K12:K13"/>
    <mergeCell ref="L12:L13"/>
    <mergeCell ref="M12:M13"/>
    <mergeCell ref="B12:B13"/>
    <mergeCell ref="C12:C13"/>
    <mergeCell ref="D12:D13"/>
    <mergeCell ref="E12:E13"/>
    <mergeCell ref="F12:F13"/>
    <mergeCell ref="G12:G13"/>
    <mergeCell ref="H14:H15"/>
    <mergeCell ref="I14:I15"/>
    <mergeCell ref="J14:J15"/>
    <mergeCell ref="K14:K15"/>
    <mergeCell ref="L14:L15"/>
    <mergeCell ref="M14:M15"/>
    <mergeCell ref="B14:B15"/>
    <mergeCell ref="C14:C15"/>
    <mergeCell ref="D14:D15"/>
    <mergeCell ref="E14:E15"/>
    <mergeCell ref="F14:F15"/>
    <mergeCell ref="G14:G15"/>
    <mergeCell ref="I19:I20"/>
    <mergeCell ref="J19:J20"/>
    <mergeCell ref="K19:K20"/>
    <mergeCell ref="L19:L20"/>
    <mergeCell ref="M19:M20"/>
    <mergeCell ref="B21:B22"/>
    <mergeCell ref="C21:C22"/>
    <mergeCell ref="D21:D22"/>
    <mergeCell ref="E21:E22"/>
    <mergeCell ref="F21:F22"/>
    <mergeCell ref="B19:C20"/>
    <mergeCell ref="D19:D20"/>
    <mergeCell ref="E19:E20"/>
    <mergeCell ref="F19:F20"/>
    <mergeCell ref="G19:G20"/>
    <mergeCell ref="H19:H20"/>
    <mergeCell ref="M21:M22"/>
    <mergeCell ref="B23:B24"/>
    <mergeCell ref="C23:C24"/>
    <mergeCell ref="D23:D24"/>
    <mergeCell ref="E23:E24"/>
    <mergeCell ref="F23:F24"/>
    <mergeCell ref="G23:G24"/>
    <mergeCell ref="H23:H24"/>
    <mergeCell ref="I23:I24"/>
    <mergeCell ref="J23:J24"/>
    <mergeCell ref="G21:G22"/>
    <mergeCell ref="H21:H22"/>
    <mergeCell ref="I21:I22"/>
    <mergeCell ref="J21:J22"/>
    <mergeCell ref="K21:K22"/>
    <mergeCell ref="L21:L22"/>
    <mergeCell ref="K23:K24"/>
    <mergeCell ref="L23:L24"/>
    <mergeCell ref="M23:M24"/>
    <mergeCell ref="B25:B26"/>
    <mergeCell ref="C25:C26"/>
    <mergeCell ref="D25:D26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B27:B28"/>
    <mergeCell ref="C27:C28"/>
    <mergeCell ref="D27:D28"/>
    <mergeCell ref="E27:E28"/>
    <mergeCell ref="F27:F28"/>
    <mergeCell ref="M27:M28"/>
    <mergeCell ref="B29:B30"/>
    <mergeCell ref="C29:C30"/>
    <mergeCell ref="D29:D30"/>
    <mergeCell ref="E29:E30"/>
    <mergeCell ref="F29:F30"/>
    <mergeCell ref="G29:G30"/>
    <mergeCell ref="H29:H30"/>
    <mergeCell ref="I29:I30"/>
    <mergeCell ref="J29:J30"/>
    <mergeCell ref="G27:G28"/>
    <mergeCell ref="H27:H28"/>
    <mergeCell ref="I27:I28"/>
    <mergeCell ref="J27:J28"/>
    <mergeCell ref="K27:K28"/>
    <mergeCell ref="L27:L28"/>
    <mergeCell ref="B36:B37"/>
    <mergeCell ref="C36:C37"/>
    <mergeCell ref="D36:D37"/>
    <mergeCell ref="E36:E37"/>
    <mergeCell ref="F36:F37"/>
    <mergeCell ref="G36:G37"/>
    <mergeCell ref="K29:K30"/>
    <mergeCell ref="L29:L30"/>
    <mergeCell ref="M29:M30"/>
    <mergeCell ref="B34:C35"/>
    <mergeCell ref="D34:D35"/>
    <mergeCell ref="E34:E35"/>
    <mergeCell ref="F34:F35"/>
    <mergeCell ref="G34:G35"/>
    <mergeCell ref="H34:H35"/>
    <mergeCell ref="I34:I35"/>
    <mergeCell ref="H36:H37"/>
    <mergeCell ref="I36:I37"/>
    <mergeCell ref="J36:J37"/>
    <mergeCell ref="K36:K37"/>
    <mergeCell ref="L36:L37"/>
    <mergeCell ref="M36:M37"/>
    <mergeCell ref="J34:J35"/>
    <mergeCell ref="K34:K35"/>
    <mergeCell ref="L34:L35"/>
    <mergeCell ref="M34:M35"/>
    <mergeCell ref="H38:H39"/>
    <mergeCell ref="I38:I39"/>
    <mergeCell ref="J38:J39"/>
    <mergeCell ref="K38:K39"/>
    <mergeCell ref="L38:L39"/>
    <mergeCell ref="M38:M39"/>
    <mergeCell ref="B38:B39"/>
    <mergeCell ref="C38:C39"/>
    <mergeCell ref="D38:D39"/>
    <mergeCell ref="E38:E39"/>
    <mergeCell ref="F38:F39"/>
    <mergeCell ref="G38:G39"/>
    <mergeCell ref="H40:H41"/>
    <mergeCell ref="I40:I41"/>
    <mergeCell ref="J40:J41"/>
    <mergeCell ref="K40:K41"/>
    <mergeCell ref="L40:L41"/>
    <mergeCell ref="M40:M41"/>
    <mergeCell ref="B40:B41"/>
    <mergeCell ref="C40:C41"/>
    <mergeCell ref="D40:D41"/>
    <mergeCell ref="E40:E41"/>
    <mergeCell ref="F40:F41"/>
    <mergeCell ref="G40:G41"/>
    <mergeCell ref="H42:H43"/>
    <mergeCell ref="I42:I43"/>
    <mergeCell ref="J42:J43"/>
    <mergeCell ref="K42:K43"/>
    <mergeCell ref="L42:L43"/>
    <mergeCell ref="M42:M43"/>
    <mergeCell ref="B42:B43"/>
    <mergeCell ref="C42:C43"/>
    <mergeCell ref="D42:D43"/>
    <mergeCell ref="E42:E43"/>
    <mergeCell ref="F42:F43"/>
    <mergeCell ref="G42:G43"/>
    <mergeCell ref="H44:H45"/>
    <mergeCell ref="I44:I45"/>
    <mergeCell ref="J44:J45"/>
    <mergeCell ref="K44:K45"/>
    <mergeCell ref="L44:L45"/>
    <mergeCell ref="M44:M45"/>
    <mergeCell ref="B44:B45"/>
    <mergeCell ref="C44:C45"/>
    <mergeCell ref="D44:D45"/>
    <mergeCell ref="E44:E45"/>
    <mergeCell ref="F44:F45"/>
    <mergeCell ref="G44:G45"/>
    <mergeCell ref="I49:I50"/>
    <mergeCell ref="J49:J50"/>
    <mergeCell ref="K49:K50"/>
    <mergeCell ref="L49:L50"/>
    <mergeCell ref="M49:M50"/>
    <mergeCell ref="B51:B52"/>
    <mergeCell ref="C51:C52"/>
    <mergeCell ref="D51:D52"/>
    <mergeCell ref="E51:E52"/>
    <mergeCell ref="F51:F52"/>
    <mergeCell ref="B49:C50"/>
    <mergeCell ref="D49:D50"/>
    <mergeCell ref="E49:E50"/>
    <mergeCell ref="F49:F50"/>
    <mergeCell ref="G49:G50"/>
    <mergeCell ref="H49:H50"/>
    <mergeCell ref="M51:M52"/>
    <mergeCell ref="B53:B54"/>
    <mergeCell ref="C53:C54"/>
    <mergeCell ref="D53:D54"/>
    <mergeCell ref="E53:E54"/>
    <mergeCell ref="F53:F54"/>
    <mergeCell ref="G53:G54"/>
    <mergeCell ref="H53:H54"/>
    <mergeCell ref="I53:I54"/>
    <mergeCell ref="J53:J54"/>
    <mergeCell ref="G51:G52"/>
    <mergeCell ref="H51:H52"/>
    <mergeCell ref="I51:I52"/>
    <mergeCell ref="J51:J52"/>
    <mergeCell ref="K51:K52"/>
    <mergeCell ref="L51:L52"/>
    <mergeCell ref="K53:K54"/>
    <mergeCell ref="L53:L54"/>
    <mergeCell ref="M53:M54"/>
    <mergeCell ref="B55:B56"/>
    <mergeCell ref="C55:C56"/>
    <mergeCell ref="D55:D56"/>
    <mergeCell ref="E55:E56"/>
    <mergeCell ref="F55:F56"/>
    <mergeCell ref="G55:G56"/>
    <mergeCell ref="H55:H56"/>
    <mergeCell ref="I55:I56"/>
    <mergeCell ref="J55:J56"/>
    <mergeCell ref="K55:K56"/>
    <mergeCell ref="L55:L56"/>
    <mergeCell ref="M55:M56"/>
    <mergeCell ref="B57:B58"/>
    <mergeCell ref="C57:C58"/>
    <mergeCell ref="D57:D58"/>
    <mergeCell ref="E57:E58"/>
    <mergeCell ref="F57:F58"/>
    <mergeCell ref="M57:M58"/>
    <mergeCell ref="B59:B60"/>
    <mergeCell ref="C59:C60"/>
    <mergeCell ref="D59:D60"/>
    <mergeCell ref="E59:E60"/>
    <mergeCell ref="F59:F60"/>
    <mergeCell ref="G59:G60"/>
    <mergeCell ref="H59:H60"/>
    <mergeCell ref="I59:I60"/>
    <mergeCell ref="J59:J60"/>
    <mergeCell ref="G57:G58"/>
    <mergeCell ref="H57:H58"/>
    <mergeCell ref="I57:I58"/>
    <mergeCell ref="J57:J58"/>
    <mergeCell ref="K57:K58"/>
    <mergeCell ref="L57:L58"/>
    <mergeCell ref="K59:K60"/>
    <mergeCell ref="L59:L60"/>
    <mergeCell ref="M59:M60"/>
    <mergeCell ref="B66:L67"/>
    <mergeCell ref="B71:E72"/>
    <mergeCell ref="B74:B75"/>
    <mergeCell ref="C74:C75"/>
    <mergeCell ref="D74:D75"/>
    <mergeCell ref="E74:E75"/>
    <mergeCell ref="F74:F75"/>
    <mergeCell ref="B80:E81"/>
    <mergeCell ref="B83:B84"/>
    <mergeCell ref="C83:C84"/>
    <mergeCell ref="D83:D84"/>
    <mergeCell ref="E83:E84"/>
    <mergeCell ref="F83:F84"/>
    <mergeCell ref="G74:I75"/>
    <mergeCell ref="J74:J75"/>
    <mergeCell ref="B77:B78"/>
    <mergeCell ref="C77:C78"/>
    <mergeCell ref="D77:D78"/>
    <mergeCell ref="E77:E78"/>
    <mergeCell ref="F77:F78"/>
    <mergeCell ref="G77:I78"/>
    <mergeCell ref="J77:J78"/>
    <mergeCell ref="B92:C93"/>
    <mergeCell ref="B95:B96"/>
    <mergeCell ref="C95:C96"/>
    <mergeCell ref="D95:D96"/>
    <mergeCell ref="E95:E96"/>
    <mergeCell ref="F95:F96"/>
    <mergeCell ref="G83:I84"/>
    <mergeCell ref="J83:J84"/>
    <mergeCell ref="B86:B87"/>
    <mergeCell ref="C86:C87"/>
    <mergeCell ref="D86:D87"/>
    <mergeCell ref="E86:E87"/>
    <mergeCell ref="F86:F87"/>
    <mergeCell ref="G86:I87"/>
    <mergeCell ref="J86:J87"/>
    <mergeCell ref="B107:C108"/>
    <mergeCell ref="B110:B111"/>
    <mergeCell ref="C110:C111"/>
    <mergeCell ref="D110:D111"/>
    <mergeCell ref="E110:E111"/>
    <mergeCell ref="F110:F111"/>
    <mergeCell ref="G95:I96"/>
    <mergeCell ref="J95:J96"/>
    <mergeCell ref="B98:C99"/>
    <mergeCell ref="B101:B102"/>
    <mergeCell ref="C101:C102"/>
    <mergeCell ref="D101:D102"/>
    <mergeCell ref="E101:E102"/>
    <mergeCell ref="F101:F102"/>
    <mergeCell ref="G101:I102"/>
    <mergeCell ref="J101:J102"/>
    <mergeCell ref="B124:L125"/>
    <mergeCell ref="G110:I111"/>
    <mergeCell ref="J110:J111"/>
    <mergeCell ref="B113:C114"/>
    <mergeCell ref="B116:B117"/>
    <mergeCell ref="C116:C117"/>
    <mergeCell ref="D116:D117"/>
    <mergeCell ref="E116:E117"/>
    <mergeCell ref="F116:F117"/>
    <mergeCell ref="G116:I117"/>
    <mergeCell ref="J116:J117"/>
  </mergeCells>
  <pageMargins left="0.15748031496062992" right="0.15748031496062992" top="0.19685039370078741" bottom="0.19685039370078741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M125"/>
  <sheetViews>
    <sheetView showGridLines="0" zoomScaleNormal="100" workbookViewId="0">
      <pane ySplit="2" topLeftCell="A3" activePane="bottomLeft" state="frozen"/>
      <selection activeCell="B110" sqref="B110:J111"/>
      <selection pane="bottomLeft" activeCell="B62" sqref="B62"/>
    </sheetView>
  </sheetViews>
  <sheetFormatPr defaultColWidth="9.140625" defaultRowHeight="12.75" x14ac:dyDescent="0.2"/>
  <cols>
    <col min="1" max="1" width="1.7109375" style="1" customWidth="1"/>
    <col min="2" max="2" width="3.42578125" style="1" customWidth="1"/>
    <col min="3" max="3" width="19.42578125" style="1" customWidth="1"/>
    <col min="4" max="5" width="7.7109375" style="1" customWidth="1"/>
    <col min="6" max="6" width="8.140625" style="1" customWidth="1"/>
    <col min="7" max="8" width="7.7109375" style="1" customWidth="1"/>
    <col min="9" max="9" width="6.85546875" style="1" customWidth="1"/>
    <col min="10" max="10" width="7" style="1" customWidth="1"/>
    <col min="11" max="11" width="7.7109375" style="1" customWidth="1"/>
    <col min="12" max="13" width="7.85546875" style="1" customWidth="1"/>
    <col min="14" max="16384" width="9.140625" style="1"/>
  </cols>
  <sheetData>
    <row r="1" spans="2:13" ht="11.25" customHeight="1" x14ac:dyDescent="0.2">
      <c r="B1" s="63" t="s">
        <v>115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5"/>
    </row>
    <row r="2" spans="2:13" ht="12" customHeight="1" thickBot="1" x14ac:dyDescent="0.25">
      <c r="B2" s="66"/>
      <c r="C2" s="67"/>
      <c r="D2" s="67"/>
      <c r="E2" s="67"/>
      <c r="F2" s="67"/>
      <c r="G2" s="67"/>
      <c r="H2" s="67"/>
      <c r="I2" s="67"/>
      <c r="J2" s="67"/>
      <c r="K2" s="67"/>
      <c r="L2" s="67"/>
      <c r="M2" s="68"/>
    </row>
    <row r="3" spans="2:13" ht="12" customHeight="1" thickBot="1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2:13" ht="12.75" customHeight="1" x14ac:dyDescent="0.2">
      <c r="B4" s="50" t="s">
        <v>1</v>
      </c>
      <c r="C4" s="56"/>
      <c r="D4" s="42" t="s">
        <v>2</v>
      </c>
      <c r="E4" s="42" t="s">
        <v>3</v>
      </c>
      <c r="F4" s="42" t="s">
        <v>4</v>
      </c>
      <c r="G4" s="42" t="s">
        <v>5</v>
      </c>
      <c r="H4" s="42" t="s">
        <v>6</v>
      </c>
      <c r="I4" s="42" t="s">
        <v>7</v>
      </c>
      <c r="J4" s="73" t="s">
        <v>8</v>
      </c>
      <c r="K4" s="73" t="s">
        <v>9</v>
      </c>
      <c r="L4" s="73" t="s">
        <v>10</v>
      </c>
      <c r="M4" s="42" t="s">
        <v>11</v>
      </c>
    </row>
    <row r="5" spans="2:13" ht="12.75" customHeight="1" thickBot="1" x14ac:dyDescent="0.25">
      <c r="B5" s="51"/>
      <c r="C5" s="76"/>
      <c r="D5" s="43"/>
      <c r="E5" s="43"/>
      <c r="F5" s="43"/>
      <c r="G5" s="43"/>
      <c r="H5" s="43"/>
      <c r="I5" s="43"/>
      <c r="J5" s="74"/>
      <c r="K5" s="74"/>
      <c r="L5" s="74"/>
      <c r="M5" s="43"/>
    </row>
    <row r="6" spans="2:13" ht="12.75" customHeight="1" thickBot="1" x14ac:dyDescent="0.25">
      <c r="B6" s="50" t="s">
        <v>2</v>
      </c>
      <c r="C6" s="26" t="s">
        <v>116</v>
      </c>
      <c r="D6" s="75"/>
      <c r="E6" s="62">
        <v>7</v>
      </c>
      <c r="F6" s="62">
        <v>5</v>
      </c>
      <c r="G6" s="62">
        <v>21</v>
      </c>
      <c r="H6" s="62">
        <v>21</v>
      </c>
      <c r="I6" s="62">
        <f t="shared" ref="I6:I12" si="0">COUNTIF(D6:H7,21)</f>
        <v>2</v>
      </c>
      <c r="J6" s="62">
        <f>SUM(D6:H7)</f>
        <v>54</v>
      </c>
      <c r="K6" s="62">
        <f>SUM(D6:D15)</f>
        <v>67</v>
      </c>
      <c r="L6" s="62">
        <f>SUM(J6-K6)</f>
        <v>-13</v>
      </c>
      <c r="M6" s="62">
        <v>4</v>
      </c>
    </row>
    <row r="7" spans="2:13" ht="12.75" customHeight="1" thickBot="1" x14ac:dyDescent="0.25">
      <c r="B7" s="51"/>
      <c r="C7" s="27" t="s">
        <v>117</v>
      </c>
      <c r="D7" s="75"/>
      <c r="E7" s="62"/>
      <c r="F7" s="62"/>
      <c r="G7" s="62"/>
      <c r="H7" s="62"/>
      <c r="I7" s="62"/>
      <c r="J7" s="62"/>
      <c r="K7" s="62"/>
      <c r="L7" s="62"/>
      <c r="M7" s="62"/>
    </row>
    <row r="8" spans="2:13" ht="12.75" customHeight="1" thickBot="1" x14ac:dyDescent="0.25">
      <c r="B8" s="50" t="s">
        <v>3</v>
      </c>
      <c r="C8" s="42" t="s">
        <v>118</v>
      </c>
      <c r="D8" s="69">
        <v>21</v>
      </c>
      <c r="E8" s="71"/>
      <c r="F8" s="62">
        <v>14</v>
      </c>
      <c r="G8" s="62">
        <v>13</v>
      </c>
      <c r="H8" s="62">
        <v>21</v>
      </c>
      <c r="I8" s="62">
        <f t="shared" si="0"/>
        <v>2</v>
      </c>
      <c r="J8" s="62">
        <f t="shared" ref="J8" si="1">SUM(D8:H9)</f>
        <v>69</v>
      </c>
      <c r="K8" s="42">
        <f>SUM(E6:E15)</f>
        <v>54</v>
      </c>
      <c r="L8" s="62">
        <f t="shared" ref="L8" si="2">SUM(J8-K8)</f>
        <v>15</v>
      </c>
      <c r="M8" s="62">
        <v>2</v>
      </c>
    </row>
    <row r="9" spans="2:13" ht="12.75" customHeight="1" thickBot="1" x14ac:dyDescent="0.25">
      <c r="B9" s="51"/>
      <c r="C9" s="43"/>
      <c r="D9" s="69"/>
      <c r="E9" s="71"/>
      <c r="F9" s="62"/>
      <c r="G9" s="62"/>
      <c r="H9" s="62"/>
      <c r="I9" s="62"/>
      <c r="J9" s="62"/>
      <c r="K9" s="43"/>
      <c r="L9" s="62"/>
      <c r="M9" s="62"/>
    </row>
    <row r="10" spans="2:13" ht="12.75" customHeight="1" thickBot="1" x14ac:dyDescent="0.25">
      <c r="B10" s="50" t="s">
        <v>4</v>
      </c>
      <c r="C10" s="42" t="s">
        <v>119</v>
      </c>
      <c r="D10" s="69">
        <v>21</v>
      </c>
      <c r="E10" s="62">
        <v>21</v>
      </c>
      <c r="F10" s="71"/>
      <c r="G10" s="62">
        <v>21</v>
      </c>
      <c r="H10" s="62">
        <v>21</v>
      </c>
      <c r="I10" s="62">
        <f t="shared" si="0"/>
        <v>4</v>
      </c>
      <c r="J10" s="62">
        <f t="shared" ref="J10" si="3">SUM(D10:H11)</f>
        <v>84</v>
      </c>
      <c r="K10" s="42">
        <f>SUM(F6:F15)</f>
        <v>35</v>
      </c>
      <c r="L10" s="62">
        <f>SUM(J10-K10)</f>
        <v>49</v>
      </c>
      <c r="M10" s="62">
        <v>1</v>
      </c>
    </row>
    <row r="11" spans="2:13" ht="12.75" customHeight="1" thickBot="1" x14ac:dyDescent="0.25">
      <c r="B11" s="51"/>
      <c r="C11" s="43"/>
      <c r="D11" s="69"/>
      <c r="E11" s="62"/>
      <c r="F11" s="71"/>
      <c r="G11" s="62"/>
      <c r="H11" s="62"/>
      <c r="I11" s="62"/>
      <c r="J11" s="62"/>
      <c r="K11" s="43"/>
      <c r="L11" s="62"/>
      <c r="M11" s="62"/>
    </row>
    <row r="12" spans="2:13" ht="12.75" customHeight="1" thickBot="1" x14ac:dyDescent="0.25">
      <c r="B12" s="50" t="s">
        <v>5</v>
      </c>
      <c r="C12" s="42" t="s">
        <v>120</v>
      </c>
      <c r="D12" s="69">
        <v>20</v>
      </c>
      <c r="E12" s="62">
        <v>21</v>
      </c>
      <c r="F12" s="62">
        <v>12</v>
      </c>
      <c r="G12" s="71"/>
      <c r="H12" s="62">
        <v>21</v>
      </c>
      <c r="I12" s="62">
        <f t="shared" si="0"/>
        <v>2</v>
      </c>
      <c r="J12" s="62">
        <f t="shared" ref="J12" si="4">SUM(D12:H13)</f>
        <v>74</v>
      </c>
      <c r="K12" s="42">
        <f>SUM(G6:G15)</f>
        <v>61</v>
      </c>
      <c r="L12" s="62">
        <f t="shared" ref="L12" si="5">SUM(J12-K12)</f>
        <v>13</v>
      </c>
      <c r="M12" s="62">
        <v>3</v>
      </c>
    </row>
    <row r="13" spans="2:13" ht="12.75" customHeight="1" thickBot="1" x14ac:dyDescent="0.25">
      <c r="B13" s="51"/>
      <c r="C13" s="43"/>
      <c r="D13" s="69"/>
      <c r="E13" s="62"/>
      <c r="F13" s="62"/>
      <c r="G13" s="71"/>
      <c r="H13" s="62"/>
      <c r="I13" s="62"/>
      <c r="J13" s="62"/>
      <c r="K13" s="43"/>
      <c r="L13" s="62"/>
      <c r="M13" s="62"/>
    </row>
    <row r="14" spans="2:13" ht="12.75" customHeight="1" thickBot="1" x14ac:dyDescent="0.25">
      <c r="B14" s="50" t="s">
        <v>6</v>
      </c>
      <c r="C14" s="42" t="s">
        <v>121</v>
      </c>
      <c r="D14" s="69">
        <v>5</v>
      </c>
      <c r="E14" s="62">
        <v>5</v>
      </c>
      <c r="F14" s="62">
        <v>4</v>
      </c>
      <c r="G14" s="62">
        <v>6</v>
      </c>
      <c r="H14" s="70"/>
      <c r="I14" s="62">
        <f t="shared" ref="I14" si="6">COUNTIF(D14:H15,21)</f>
        <v>0</v>
      </c>
      <c r="J14" s="62">
        <f t="shared" ref="J14" si="7">SUM(D14:H15)</f>
        <v>20</v>
      </c>
      <c r="K14" s="42">
        <f>SUM(H6:H15)</f>
        <v>84</v>
      </c>
      <c r="L14" s="62">
        <f t="shared" ref="L14" si="8">SUM(J14-K14)</f>
        <v>-64</v>
      </c>
      <c r="M14" s="62">
        <v>5</v>
      </c>
    </row>
    <row r="15" spans="2:13" ht="12.75" customHeight="1" thickBot="1" x14ac:dyDescent="0.25">
      <c r="B15" s="51"/>
      <c r="C15" s="43"/>
      <c r="D15" s="69"/>
      <c r="E15" s="62"/>
      <c r="F15" s="62"/>
      <c r="G15" s="62"/>
      <c r="H15" s="70"/>
      <c r="I15" s="62"/>
      <c r="J15" s="62"/>
      <c r="K15" s="43"/>
      <c r="L15" s="62"/>
      <c r="M15" s="62"/>
    </row>
    <row r="16" spans="2:13" ht="12.75" customHeight="1" x14ac:dyDescent="0.2">
      <c r="B16" s="3"/>
      <c r="C16" s="4"/>
      <c r="D16" s="3"/>
      <c r="E16" s="3"/>
      <c r="F16" s="3"/>
      <c r="G16" s="3"/>
      <c r="H16" s="3"/>
      <c r="I16" s="3"/>
      <c r="J16" s="3"/>
      <c r="K16" s="3"/>
      <c r="L16" s="3"/>
    </row>
    <row r="17" spans="2:13" ht="12.75" customHeight="1" x14ac:dyDescent="0.2">
      <c r="B17" s="5"/>
      <c r="D17" s="3"/>
      <c r="E17" s="3"/>
      <c r="F17" s="3"/>
    </row>
    <row r="18" spans="2:13" ht="12.75" customHeight="1" thickBot="1" x14ac:dyDescent="0.25">
      <c r="D18" s="3"/>
      <c r="E18" s="3"/>
      <c r="F18" s="3"/>
    </row>
    <row r="19" spans="2:13" ht="12.75" customHeight="1" x14ac:dyDescent="0.2">
      <c r="B19" s="50" t="s">
        <v>17</v>
      </c>
      <c r="C19" s="56"/>
      <c r="D19" s="42" t="s">
        <v>2</v>
      </c>
      <c r="E19" s="42" t="s">
        <v>3</v>
      </c>
      <c r="F19" s="42" t="s">
        <v>4</v>
      </c>
      <c r="G19" s="42" t="s">
        <v>5</v>
      </c>
      <c r="H19" s="42" t="s">
        <v>6</v>
      </c>
      <c r="I19" s="42" t="s">
        <v>7</v>
      </c>
      <c r="J19" s="73" t="s">
        <v>8</v>
      </c>
      <c r="K19" s="73" t="s">
        <v>9</v>
      </c>
      <c r="L19" s="73" t="s">
        <v>10</v>
      </c>
      <c r="M19" s="42" t="s">
        <v>11</v>
      </c>
    </row>
    <row r="20" spans="2:13" ht="12.75" customHeight="1" thickBot="1" x14ac:dyDescent="0.25">
      <c r="B20" s="51"/>
      <c r="C20" s="76"/>
      <c r="D20" s="43"/>
      <c r="E20" s="43"/>
      <c r="F20" s="43"/>
      <c r="G20" s="43"/>
      <c r="H20" s="43"/>
      <c r="I20" s="43"/>
      <c r="J20" s="74"/>
      <c r="K20" s="74"/>
      <c r="L20" s="74"/>
      <c r="M20" s="43"/>
    </row>
    <row r="21" spans="2:13" ht="12.75" customHeight="1" thickBot="1" x14ac:dyDescent="0.25">
      <c r="B21" s="50" t="s">
        <v>2</v>
      </c>
      <c r="C21" s="42" t="s">
        <v>122</v>
      </c>
      <c r="D21" s="75"/>
      <c r="E21" s="62" t="s">
        <v>123</v>
      </c>
      <c r="F21" s="62" t="s">
        <v>123</v>
      </c>
      <c r="G21" s="62" t="s">
        <v>123</v>
      </c>
      <c r="H21" s="62" t="s">
        <v>123</v>
      </c>
      <c r="I21" s="62">
        <f>COUNTIF(D21:H22,21)</f>
        <v>0</v>
      </c>
      <c r="J21" s="62">
        <f>SUM(D21:H22)</f>
        <v>0</v>
      </c>
      <c r="K21" s="62">
        <f>SUM(D21:D30)</f>
        <v>0</v>
      </c>
      <c r="L21" s="62">
        <f>SUM(J21-K21)</f>
        <v>0</v>
      </c>
      <c r="M21" s="62"/>
    </row>
    <row r="22" spans="2:13" ht="12.75" customHeight="1" thickBot="1" x14ac:dyDescent="0.25">
      <c r="B22" s="51"/>
      <c r="C22" s="43"/>
      <c r="D22" s="75"/>
      <c r="E22" s="62"/>
      <c r="F22" s="62"/>
      <c r="G22" s="62"/>
      <c r="H22" s="62"/>
      <c r="I22" s="62"/>
      <c r="J22" s="62"/>
      <c r="K22" s="62"/>
      <c r="L22" s="62"/>
      <c r="M22" s="62"/>
    </row>
    <row r="23" spans="2:13" ht="12.75" customHeight="1" thickBot="1" x14ac:dyDescent="0.25">
      <c r="B23" s="50" t="s">
        <v>3</v>
      </c>
      <c r="C23" s="42" t="s">
        <v>124</v>
      </c>
      <c r="D23" s="69" t="s">
        <v>123</v>
      </c>
      <c r="E23" s="71"/>
      <c r="F23" s="62">
        <v>21</v>
      </c>
      <c r="G23" s="62">
        <v>21</v>
      </c>
      <c r="H23" s="62">
        <v>21</v>
      </c>
      <c r="I23" s="62">
        <f t="shared" ref="I23" si="9">COUNTIF(D23:H24,21)</f>
        <v>3</v>
      </c>
      <c r="J23" s="62">
        <f t="shared" ref="J23" si="10">SUM(D23:H24)</f>
        <v>63</v>
      </c>
      <c r="K23" s="42">
        <f>SUM(E21:E30)</f>
        <v>16</v>
      </c>
      <c r="L23" s="62">
        <f t="shared" ref="L23" si="11">SUM(J23-K23)</f>
        <v>47</v>
      </c>
      <c r="M23" s="62">
        <v>1</v>
      </c>
    </row>
    <row r="24" spans="2:13" ht="12.75" customHeight="1" thickBot="1" x14ac:dyDescent="0.25">
      <c r="B24" s="51"/>
      <c r="C24" s="43"/>
      <c r="D24" s="69"/>
      <c r="E24" s="71"/>
      <c r="F24" s="62"/>
      <c r="G24" s="62"/>
      <c r="H24" s="62"/>
      <c r="I24" s="62"/>
      <c r="J24" s="62"/>
      <c r="K24" s="43"/>
      <c r="L24" s="62"/>
      <c r="M24" s="62"/>
    </row>
    <row r="25" spans="2:13" ht="12.75" customHeight="1" thickBot="1" x14ac:dyDescent="0.25">
      <c r="B25" s="50" t="s">
        <v>4</v>
      </c>
      <c r="C25" s="42" t="s">
        <v>125</v>
      </c>
      <c r="D25" s="69" t="s">
        <v>123</v>
      </c>
      <c r="E25" s="62">
        <v>6</v>
      </c>
      <c r="F25" s="71"/>
      <c r="G25" s="62">
        <v>12</v>
      </c>
      <c r="H25" s="62">
        <v>21</v>
      </c>
      <c r="I25" s="62">
        <f t="shared" ref="I25" si="12">COUNTIF(D25:H26,21)</f>
        <v>1</v>
      </c>
      <c r="J25" s="62">
        <f t="shared" ref="J25" si="13">SUM(D25:H26)</f>
        <v>39</v>
      </c>
      <c r="K25" s="42">
        <f>SUM(F21:F30)</f>
        <v>52</v>
      </c>
      <c r="L25" s="62">
        <f t="shared" ref="L25" si="14">SUM(J25-K25)</f>
        <v>-13</v>
      </c>
      <c r="M25" s="62">
        <v>3</v>
      </c>
    </row>
    <row r="26" spans="2:13" ht="12.75" customHeight="1" thickBot="1" x14ac:dyDescent="0.25">
      <c r="B26" s="51"/>
      <c r="C26" s="43"/>
      <c r="D26" s="69"/>
      <c r="E26" s="62"/>
      <c r="F26" s="71"/>
      <c r="G26" s="62"/>
      <c r="H26" s="62"/>
      <c r="I26" s="62"/>
      <c r="J26" s="62"/>
      <c r="K26" s="43"/>
      <c r="L26" s="62"/>
      <c r="M26" s="62"/>
    </row>
    <row r="27" spans="2:13" ht="12.75" customHeight="1" thickBot="1" x14ac:dyDescent="0.25">
      <c r="B27" s="50" t="s">
        <v>5</v>
      </c>
      <c r="C27" s="42" t="s">
        <v>126</v>
      </c>
      <c r="D27" s="69" t="s">
        <v>123</v>
      </c>
      <c r="E27" s="62">
        <v>5</v>
      </c>
      <c r="F27" s="62">
        <v>21</v>
      </c>
      <c r="G27" s="71"/>
      <c r="H27" s="62">
        <v>21</v>
      </c>
      <c r="I27" s="62">
        <f>COUNTIF(D27:H28,21)</f>
        <v>2</v>
      </c>
      <c r="J27" s="62">
        <f t="shared" ref="J27" si="15">SUM(D27:H28)</f>
        <v>47</v>
      </c>
      <c r="K27" s="42">
        <f>SUM(G21:G30)</f>
        <v>42</v>
      </c>
      <c r="L27" s="62">
        <f t="shared" ref="L27" si="16">SUM(J27-K27)</f>
        <v>5</v>
      </c>
      <c r="M27" s="62">
        <v>2</v>
      </c>
    </row>
    <row r="28" spans="2:13" ht="12.75" customHeight="1" thickBot="1" x14ac:dyDescent="0.25">
      <c r="B28" s="51"/>
      <c r="C28" s="43"/>
      <c r="D28" s="69"/>
      <c r="E28" s="62"/>
      <c r="F28" s="62"/>
      <c r="G28" s="71"/>
      <c r="H28" s="62"/>
      <c r="I28" s="62"/>
      <c r="J28" s="62"/>
      <c r="K28" s="43"/>
      <c r="L28" s="62"/>
      <c r="M28" s="62"/>
    </row>
    <row r="29" spans="2:13" ht="12.75" customHeight="1" thickBot="1" x14ac:dyDescent="0.25">
      <c r="B29" s="50" t="s">
        <v>6</v>
      </c>
      <c r="C29" s="42" t="s">
        <v>127</v>
      </c>
      <c r="D29" s="69" t="s">
        <v>123</v>
      </c>
      <c r="E29" s="62">
        <v>5</v>
      </c>
      <c r="F29" s="62">
        <v>10</v>
      </c>
      <c r="G29" s="62">
        <v>9</v>
      </c>
      <c r="H29" s="70"/>
      <c r="I29" s="62">
        <f t="shared" ref="I29" si="17">COUNTIF(D29:H30,21)</f>
        <v>0</v>
      </c>
      <c r="J29" s="62">
        <f t="shared" ref="J29" si="18">SUM(D29:H30)</f>
        <v>24</v>
      </c>
      <c r="K29" s="42">
        <f>SUM(H21:H30)</f>
        <v>63</v>
      </c>
      <c r="L29" s="62">
        <f t="shared" ref="L29" si="19">SUM(J29-K29)</f>
        <v>-39</v>
      </c>
      <c r="M29" s="62">
        <v>4</v>
      </c>
    </row>
    <row r="30" spans="2:13" ht="12.75" customHeight="1" thickBot="1" x14ac:dyDescent="0.25">
      <c r="B30" s="51"/>
      <c r="C30" s="43"/>
      <c r="D30" s="69"/>
      <c r="E30" s="62"/>
      <c r="F30" s="62"/>
      <c r="G30" s="62"/>
      <c r="H30" s="70"/>
      <c r="I30" s="62"/>
      <c r="J30" s="62"/>
      <c r="K30" s="43"/>
      <c r="L30" s="62"/>
      <c r="M30" s="62"/>
    </row>
    <row r="31" spans="2:13" ht="12.75" customHeight="1" x14ac:dyDescent="0.2">
      <c r="B31" s="3"/>
      <c r="C31" s="4"/>
      <c r="D31" s="3"/>
      <c r="E31" s="3"/>
      <c r="F31" s="3"/>
      <c r="G31" s="3"/>
      <c r="H31" s="3"/>
      <c r="I31" s="3"/>
      <c r="J31" s="3"/>
      <c r="K31" s="3"/>
      <c r="L31" s="3"/>
    </row>
    <row r="32" spans="2:13" ht="12.75" customHeight="1" x14ac:dyDescent="0.2">
      <c r="B32" s="5"/>
      <c r="D32" s="3"/>
      <c r="E32" s="3"/>
      <c r="F32" s="3"/>
    </row>
    <row r="33" spans="2:13" ht="12.75" customHeight="1" thickBot="1" x14ac:dyDescent="0.25"/>
    <row r="34" spans="2:13" ht="12.75" customHeight="1" x14ac:dyDescent="0.2">
      <c r="B34" s="50" t="s">
        <v>23</v>
      </c>
      <c r="C34" s="56"/>
      <c r="D34" s="42" t="s">
        <v>2</v>
      </c>
      <c r="E34" s="42" t="s">
        <v>3</v>
      </c>
      <c r="F34" s="42" t="s">
        <v>4</v>
      </c>
      <c r="G34" s="42" t="s">
        <v>5</v>
      </c>
      <c r="H34" s="42" t="s">
        <v>6</v>
      </c>
      <c r="I34" s="42" t="s">
        <v>7</v>
      </c>
      <c r="J34" s="73" t="s">
        <v>8</v>
      </c>
      <c r="K34" s="73" t="s">
        <v>9</v>
      </c>
      <c r="L34" s="73" t="s">
        <v>10</v>
      </c>
      <c r="M34" s="42" t="s">
        <v>11</v>
      </c>
    </row>
    <row r="35" spans="2:13" ht="12.75" customHeight="1" thickBot="1" x14ac:dyDescent="0.25">
      <c r="B35" s="51"/>
      <c r="C35" s="76"/>
      <c r="D35" s="43"/>
      <c r="E35" s="43"/>
      <c r="F35" s="43"/>
      <c r="G35" s="43"/>
      <c r="H35" s="43"/>
      <c r="I35" s="43"/>
      <c r="J35" s="74"/>
      <c r="K35" s="74"/>
      <c r="L35" s="74"/>
      <c r="M35" s="43"/>
    </row>
    <row r="36" spans="2:13" ht="12.75" customHeight="1" thickBot="1" x14ac:dyDescent="0.25">
      <c r="B36" s="50" t="s">
        <v>2</v>
      </c>
      <c r="C36" s="42" t="s">
        <v>30</v>
      </c>
      <c r="D36" s="75"/>
      <c r="E36" s="62">
        <v>10</v>
      </c>
      <c r="F36" s="62">
        <v>21</v>
      </c>
      <c r="G36" s="62">
        <v>8</v>
      </c>
      <c r="H36" s="62"/>
      <c r="I36" s="62">
        <f>COUNTIF(D36:H37,21)</f>
        <v>1</v>
      </c>
      <c r="J36" s="62">
        <f>SUM(D36:H37)</f>
        <v>39</v>
      </c>
      <c r="K36" s="62">
        <f>SUM(D36:D45)</f>
        <v>59</v>
      </c>
      <c r="L36" s="62">
        <f>SUM(J36-K36)</f>
        <v>-20</v>
      </c>
      <c r="M36" s="62">
        <v>3</v>
      </c>
    </row>
    <row r="37" spans="2:13" ht="12.75" customHeight="1" thickBot="1" x14ac:dyDescent="0.25">
      <c r="B37" s="51"/>
      <c r="C37" s="43"/>
      <c r="D37" s="75"/>
      <c r="E37" s="62"/>
      <c r="F37" s="62"/>
      <c r="G37" s="62"/>
      <c r="H37" s="62"/>
      <c r="I37" s="62"/>
      <c r="J37" s="62"/>
      <c r="K37" s="62"/>
      <c r="L37" s="62"/>
      <c r="M37" s="62"/>
    </row>
    <row r="38" spans="2:13" ht="12.75" customHeight="1" thickBot="1" x14ac:dyDescent="0.25">
      <c r="B38" s="50" t="s">
        <v>3</v>
      </c>
      <c r="C38" s="42" t="s">
        <v>128</v>
      </c>
      <c r="D38" s="69">
        <v>21</v>
      </c>
      <c r="E38" s="71"/>
      <c r="F38" s="62">
        <v>21</v>
      </c>
      <c r="G38" s="62">
        <v>5</v>
      </c>
      <c r="H38" s="62"/>
      <c r="I38" s="62">
        <f t="shared" ref="I38" si="20">COUNTIF(D38:H39,21)</f>
        <v>2</v>
      </c>
      <c r="J38" s="62">
        <f t="shared" ref="J38" si="21">SUM(D38:H39)</f>
        <v>47</v>
      </c>
      <c r="K38" s="42">
        <f>SUM(E36:E45)</f>
        <v>40</v>
      </c>
      <c r="L38" s="62">
        <f t="shared" ref="L38" si="22">SUM(J38-K38)</f>
        <v>7</v>
      </c>
      <c r="M38" s="62">
        <v>2</v>
      </c>
    </row>
    <row r="39" spans="2:13" ht="12.75" customHeight="1" thickBot="1" x14ac:dyDescent="0.25">
      <c r="B39" s="51"/>
      <c r="C39" s="43"/>
      <c r="D39" s="69"/>
      <c r="E39" s="71"/>
      <c r="F39" s="62"/>
      <c r="G39" s="62"/>
      <c r="H39" s="62"/>
      <c r="I39" s="62"/>
      <c r="J39" s="62"/>
      <c r="K39" s="43"/>
      <c r="L39" s="62"/>
      <c r="M39" s="62"/>
    </row>
    <row r="40" spans="2:13" ht="12.75" customHeight="1" thickBot="1" x14ac:dyDescent="0.25">
      <c r="B40" s="50" t="s">
        <v>4</v>
      </c>
      <c r="C40" s="42" t="s">
        <v>129</v>
      </c>
      <c r="D40" s="69">
        <v>17</v>
      </c>
      <c r="E40" s="62">
        <v>9</v>
      </c>
      <c r="F40" s="71"/>
      <c r="G40" s="62">
        <v>4</v>
      </c>
      <c r="H40" s="62"/>
      <c r="I40" s="62">
        <f t="shared" ref="I40" si="23">COUNTIF(D40:H41,21)</f>
        <v>0</v>
      </c>
      <c r="J40" s="62">
        <f t="shared" ref="J40" si="24">SUM(D40:H41)</f>
        <v>30</v>
      </c>
      <c r="K40" s="42">
        <f>SUM(F36:F45)</f>
        <v>63</v>
      </c>
      <c r="L40" s="62">
        <f t="shared" ref="L40" si="25">SUM(J40-K40)</f>
        <v>-33</v>
      </c>
      <c r="M40" s="62">
        <v>4</v>
      </c>
    </row>
    <row r="41" spans="2:13" ht="12.75" customHeight="1" thickBot="1" x14ac:dyDescent="0.25">
      <c r="B41" s="51"/>
      <c r="C41" s="43"/>
      <c r="D41" s="69"/>
      <c r="E41" s="62"/>
      <c r="F41" s="71"/>
      <c r="G41" s="62"/>
      <c r="H41" s="62"/>
      <c r="I41" s="62"/>
      <c r="J41" s="62"/>
      <c r="K41" s="43"/>
      <c r="L41" s="62"/>
      <c r="M41" s="62"/>
    </row>
    <row r="42" spans="2:13" ht="12.75" customHeight="1" thickBot="1" x14ac:dyDescent="0.25">
      <c r="B42" s="50" t="s">
        <v>5</v>
      </c>
      <c r="C42" s="42" t="s">
        <v>130</v>
      </c>
      <c r="D42" s="69">
        <v>21</v>
      </c>
      <c r="E42" s="62">
        <v>21</v>
      </c>
      <c r="F42" s="62">
        <v>21</v>
      </c>
      <c r="G42" s="71"/>
      <c r="H42" s="62"/>
      <c r="I42" s="62">
        <f>COUNTIF(D42:H43,21)</f>
        <v>3</v>
      </c>
      <c r="J42" s="62">
        <f t="shared" ref="J42" si="26">SUM(D42:H43)</f>
        <v>63</v>
      </c>
      <c r="K42" s="42">
        <f>SUM(G36:G45)</f>
        <v>17</v>
      </c>
      <c r="L42" s="62">
        <f t="shared" ref="L42" si="27">SUM(J42-K42)</f>
        <v>46</v>
      </c>
      <c r="M42" s="62">
        <v>1</v>
      </c>
    </row>
    <row r="43" spans="2:13" ht="12.75" customHeight="1" thickBot="1" x14ac:dyDescent="0.25">
      <c r="B43" s="51"/>
      <c r="C43" s="43"/>
      <c r="D43" s="69"/>
      <c r="E43" s="62"/>
      <c r="F43" s="62"/>
      <c r="G43" s="71"/>
      <c r="H43" s="62"/>
      <c r="I43" s="62"/>
      <c r="J43" s="62"/>
      <c r="K43" s="43"/>
      <c r="L43" s="62"/>
      <c r="M43" s="62"/>
    </row>
    <row r="44" spans="2:13" ht="12.75" customHeight="1" thickBot="1" x14ac:dyDescent="0.25">
      <c r="B44" s="50" t="s">
        <v>6</v>
      </c>
      <c r="C44" s="42"/>
      <c r="D44" s="69"/>
      <c r="E44" s="62"/>
      <c r="F44" s="62"/>
      <c r="G44" s="62"/>
      <c r="H44" s="70"/>
      <c r="I44" s="62">
        <f t="shared" ref="I44" si="28">COUNTIF(D44:H45,21)</f>
        <v>0</v>
      </c>
      <c r="J44" s="62">
        <f t="shared" ref="J44" si="29">SUM(D44:H45)</f>
        <v>0</v>
      </c>
      <c r="K44" s="42">
        <f>SUM(H36:H45)</f>
        <v>0</v>
      </c>
      <c r="L44" s="62">
        <f t="shared" ref="L44" si="30">SUM(J44-K44)</f>
        <v>0</v>
      </c>
      <c r="M44" s="62"/>
    </row>
    <row r="45" spans="2:13" ht="12.75" customHeight="1" thickBot="1" x14ac:dyDescent="0.25">
      <c r="B45" s="51"/>
      <c r="C45" s="43"/>
      <c r="D45" s="69"/>
      <c r="E45" s="62"/>
      <c r="F45" s="62"/>
      <c r="G45" s="62"/>
      <c r="H45" s="70"/>
      <c r="I45" s="62"/>
      <c r="J45" s="62"/>
      <c r="K45" s="43"/>
      <c r="L45" s="62"/>
      <c r="M45" s="62"/>
    </row>
    <row r="46" spans="2:13" ht="12.75" customHeight="1" x14ac:dyDescent="0.2"/>
    <row r="47" spans="2:13" ht="12.75" customHeight="1" x14ac:dyDescent="0.2"/>
    <row r="48" spans="2:13" ht="12.75" customHeight="1" thickBot="1" x14ac:dyDescent="0.25"/>
    <row r="49" spans="2:13" ht="12.75" customHeight="1" x14ac:dyDescent="0.2">
      <c r="B49" s="50" t="s">
        <v>28</v>
      </c>
      <c r="C49" s="56"/>
      <c r="D49" s="42" t="s">
        <v>2</v>
      </c>
      <c r="E49" s="42" t="s">
        <v>3</v>
      </c>
      <c r="F49" s="42" t="s">
        <v>4</v>
      </c>
      <c r="G49" s="42" t="s">
        <v>5</v>
      </c>
      <c r="H49" s="42" t="s">
        <v>6</v>
      </c>
      <c r="I49" s="42" t="s">
        <v>7</v>
      </c>
      <c r="J49" s="73" t="s">
        <v>8</v>
      </c>
      <c r="K49" s="73" t="s">
        <v>9</v>
      </c>
      <c r="L49" s="73" t="s">
        <v>10</v>
      </c>
      <c r="M49" s="42" t="s">
        <v>11</v>
      </c>
    </row>
    <row r="50" spans="2:13" ht="12.75" customHeight="1" thickBot="1" x14ac:dyDescent="0.25">
      <c r="B50" s="51"/>
      <c r="C50" s="76"/>
      <c r="D50" s="43"/>
      <c r="E50" s="43"/>
      <c r="F50" s="43"/>
      <c r="G50" s="43"/>
      <c r="H50" s="43"/>
      <c r="I50" s="43"/>
      <c r="J50" s="74"/>
      <c r="K50" s="74"/>
      <c r="L50" s="74"/>
      <c r="M50" s="43"/>
    </row>
    <row r="51" spans="2:13" ht="12.75" customHeight="1" thickBot="1" x14ac:dyDescent="0.25">
      <c r="B51" s="50" t="s">
        <v>2</v>
      </c>
      <c r="C51" s="42" t="s">
        <v>131</v>
      </c>
      <c r="D51" s="75"/>
      <c r="E51" s="62">
        <v>21</v>
      </c>
      <c r="F51" s="62">
        <v>21</v>
      </c>
      <c r="G51" s="62">
        <v>21</v>
      </c>
      <c r="H51" s="62"/>
      <c r="I51" s="62">
        <f>COUNTIF(D51:H52,21)</f>
        <v>3</v>
      </c>
      <c r="J51" s="62">
        <f>SUM(D51:H52)</f>
        <v>63</v>
      </c>
      <c r="K51" s="62">
        <f>SUM(D51:D60)</f>
        <v>15</v>
      </c>
      <c r="L51" s="62">
        <f>SUM(J51-K51)</f>
        <v>48</v>
      </c>
      <c r="M51" s="62">
        <v>1</v>
      </c>
    </row>
    <row r="52" spans="2:13" ht="12.75" customHeight="1" thickBot="1" x14ac:dyDescent="0.25">
      <c r="B52" s="51"/>
      <c r="C52" s="43"/>
      <c r="D52" s="75"/>
      <c r="E52" s="62"/>
      <c r="F52" s="62"/>
      <c r="G52" s="62"/>
      <c r="H52" s="62"/>
      <c r="I52" s="62"/>
      <c r="J52" s="62"/>
      <c r="K52" s="62"/>
      <c r="L52" s="62"/>
      <c r="M52" s="62"/>
    </row>
    <row r="53" spans="2:13" ht="12.75" customHeight="1" thickBot="1" x14ac:dyDescent="0.25">
      <c r="B53" s="50" t="s">
        <v>3</v>
      </c>
      <c r="C53" s="42" t="s">
        <v>132</v>
      </c>
      <c r="D53" s="69">
        <v>1</v>
      </c>
      <c r="E53" s="71"/>
      <c r="F53" s="62">
        <v>16</v>
      </c>
      <c r="G53" s="62">
        <v>10</v>
      </c>
      <c r="H53" s="62"/>
      <c r="I53" s="62">
        <f t="shared" ref="I53" si="31">COUNTIF(D53:H54,21)</f>
        <v>0</v>
      </c>
      <c r="J53" s="62">
        <f t="shared" ref="J53" si="32">SUM(D53:H54)</f>
        <v>27</v>
      </c>
      <c r="K53" s="42">
        <f>SUM(E51:E60)</f>
        <v>63</v>
      </c>
      <c r="L53" s="62">
        <f t="shared" ref="L53" si="33">SUM(J53-K53)</f>
        <v>-36</v>
      </c>
      <c r="M53" s="62">
        <v>4</v>
      </c>
    </row>
    <row r="54" spans="2:13" ht="12.75" customHeight="1" thickBot="1" x14ac:dyDescent="0.25">
      <c r="B54" s="51"/>
      <c r="C54" s="43"/>
      <c r="D54" s="69"/>
      <c r="E54" s="71"/>
      <c r="F54" s="62"/>
      <c r="G54" s="62"/>
      <c r="H54" s="62"/>
      <c r="I54" s="62"/>
      <c r="J54" s="62"/>
      <c r="K54" s="43"/>
      <c r="L54" s="62"/>
      <c r="M54" s="62"/>
    </row>
    <row r="55" spans="2:13" ht="12.75" customHeight="1" thickBot="1" x14ac:dyDescent="0.25">
      <c r="B55" s="50" t="s">
        <v>4</v>
      </c>
      <c r="C55" s="42" t="s">
        <v>133</v>
      </c>
      <c r="D55" s="69">
        <v>6</v>
      </c>
      <c r="E55" s="62">
        <v>21</v>
      </c>
      <c r="F55" s="71"/>
      <c r="G55" s="62">
        <v>13</v>
      </c>
      <c r="H55" s="62"/>
      <c r="I55" s="62">
        <f t="shared" ref="I55" si="34">COUNTIF(D55:H56,21)</f>
        <v>1</v>
      </c>
      <c r="J55" s="62">
        <f t="shared" ref="J55" si="35">SUM(D55:H56)</f>
        <v>40</v>
      </c>
      <c r="K55" s="42">
        <f>SUM(F51:F60)</f>
        <v>58</v>
      </c>
      <c r="L55" s="62">
        <f t="shared" ref="L55" si="36">SUM(J55-K55)</f>
        <v>-18</v>
      </c>
      <c r="M55" s="62">
        <v>3</v>
      </c>
    </row>
    <row r="56" spans="2:13" ht="12.75" customHeight="1" thickBot="1" x14ac:dyDescent="0.25">
      <c r="B56" s="51"/>
      <c r="C56" s="43"/>
      <c r="D56" s="69"/>
      <c r="E56" s="62"/>
      <c r="F56" s="71"/>
      <c r="G56" s="62"/>
      <c r="H56" s="62"/>
      <c r="I56" s="62"/>
      <c r="J56" s="62"/>
      <c r="K56" s="43"/>
      <c r="L56" s="62"/>
      <c r="M56" s="62"/>
    </row>
    <row r="57" spans="2:13" ht="12.75" customHeight="1" thickBot="1" x14ac:dyDescent="0.25">
      <c r="B57" s="50" t="s">
        <v>5</v>
      </c>
      <c r="C57" s="42" t="s">
        <v>134</v>
      </c>
      <c r="D57" s="69">
        <v>8</v>
      </c>
      <c r="E57" s="62">
        <v>21</v>
      </c>
      <c r="F57" s="62">
        <v>21</v>
      </c>
      <c r="G57" s="71"/>
      <c r="H57" s="62"/>
      <c r="I57" s="62">
        <f>COUNTIF(D57:H58,21)</f>
        <v>2</v>
      </c>
      <c r="J57" s="62">
        <f t="shared" ref="J57" si="37">SUM(D57:H58)</f>
        <v>50</v>
      </c>
      <c r="K57" s="42">
        <f>SUM(G51:G60)</f>
        <v>44</v>
      </c>
      <c r="L57" s="62">
        <f t="shared" ref="L57" si="38">SUM(J57-K57)</f>
        <v>6</v>
      </c>
      <c r="M57" s="62">
        <v>2</v>
      </c>
    </row>
    <row r="58" spans="2:13" ht="12.75" customHeight="1" thickBot="1" x14ac:dyDescent="0.25">
      <c r="B58" s="51"/>
      <c r="C58" s="43"/>
      <c r="D58" s="69"/>
      <c r="E58" s="62"/>
      <c r="F58" s="62"/>
      <c r="G58" s="71"/>
      <c r="H58" s="62"/>
      <c r="I58" s="62"/>
      <c r="J58" s="62"/>
      <c r="K58" s="43"/>
      <c r="L58" s="62"/>
      <c r="M58" s="62"/>
    </row>
    <row r="59" spans="2:13" ht="12.75" customHeight="1" thickBot="1" x14ac:dyDescent="0.25">
      <c r="B59" s="50" t="s">
        <v>6</v>
      </c>
      <c r="C59" s="42"/>
      <c r="D59" s="69"/>
      <c r="E59" s="62"/>
      <c r="F59" s="62"/>
      <c r="G59" s="62"/>
      <c r="H59" s="70"/>
      <c r="I59" s="62">
        <f t="shared" ref="I59" si="39">COUNTIF(D59:H60,21)</f>
        <v>0</v>
      </c>
      <c r="J59" s="62">
        <f t="shared" ref="J59" si="40">SUM(D59:H60)</f>
        <v>0</v>
      </c>
      <c r="K59" s="42">
        <f>SUM(H51:H60)</f>
        <v>0</v>
      </c>
      <c r="L59" s="62">
        <f t="shared" ref="L59" si="41">SUM(J59-K59)</f>
        <v>0</v>
      </c>
      <c r="M59" s="62"/>
    </row>
    <row r="60" spans="2:13" ht="12.75" customHeight="1" thickBot="1" x14ac:dyDescent="0.25">
      <c r="B60" s="51"/>
      <c r="C60" s="43"/>
      <c r="D60" s="69"/>
      <c r="E60" s="62"/>
      <c r="F60" s="62"/>
      <c r="G60" s="62"/>
      <c r="H60" s="70"/>
      <c r="I60" s="62"/>
      <c r="J60" s="62"/>
      <c r="K60" s="43"/>
      <c r="L60" s="62"/>
      <c r="M60" s="62"/>
    </row>
    <row r="61" spans="2:13" ht="12.75" customHeight="1" x14ac:dyDescent="0.2"/>
    <row r="62" spans="2:13" ht="12.75" customHeight="1" x14ac:dyDescent="0.2"/>
    <row r="63" spans="2:13" ht="12.75" customHeight="1" x14ac:dyDescent="0.2">
      <c r="C63" s="3"/>
      <c r="D63" s="3"/>
      <c r="E63" s="3"/>
      <c r="F63" s="3"/>
      <c r="G63" s="3"/>
      <c r="H63" s="3"/>
      <c r="I63" s="3"/>
      <c r="J63" s="3"/>
      <c r="K63" s="3"/>
    </row>
    <row r="64" spans="2:13" ht="12.75" customHeight="1" x14ac:dyDescent="0.2">
      <c r="C64" s="3"/>
      <c r="D64" s="3"/>
      <c r="E64" s="3"/>
      <c r="F64" s="3"/>
      <c r="G64" s="3"/>
      <c r="H64" s="3"/>
      <c r="I64" s="3"/>
      <c r="J64" s="3"/>
      <c r="K64" s="3"/>
    </row>
    <row r="65" spans="2:12" ht="12.75" customHeight="1" thickBot="1" x14ac:dyDescent="0.25">
      <c r="C65" s="3"/>
      <c r="D65" s="3"/>
      <c r="E65" s="3"/>
      <c r="F65" s="3"/>
      <c r="G65" s="3"/>
      <c r="H65" s="3"/>
      <c r="I65" s="3"/>
      <c r="J65" s="3"/>
      <c r="K65" s="3"/>
    </row>
    <row r="66" spans="2:12" x14ac:dyDescent="0.2">
      <c r="B66" s="63" t="str">
        <f>B1</f>
        <v>U14s BOYS AND GIRLS SINGLES RESULTS - DEC 2022</v>
      </c>
      <c r="C66" s="64"/>
      <c r="D66" s="64"/>
      <c r="E66" s="64"/>
      <c r="F66" s="64"/>
      <c r="G66" s="64"/>
      <c r="H66" s="64"/>
      <c r="I66" s="64"/>
      <c r="J66" s="64"/>
      <c r="K66" s="64"/>
      <c r="L66" s="65"/>
    </row>
    <row r="67" spans="2:12" ht="13.5" thickBot="1" x14ac:dyDescent="0.25">
      <c r="B67" s="66"/>
      <c r="C67" s="67"/>
      <c r="D67" s="67"/>
      <c r="E67" s="67"/>
      <c r="F67" s="67"/>
      <c r="G67" s="67"/>
      <c r="H67" s="67"/>
      <c r="I67" s="67"/>
      <c r="J67" s="67"/>
      <c r="K67" s="67"/>
      <c r="L67" s="68"/>
    </row>
    <row r="69" spans="2:12" ht="12.75" customHeight="1" x14ac:dyDescent="0.2"/>
    <row r="70" spans="2:12" ht="13.5" customHeight="1" thickBot="1" x14ac:dyDescent="0.25"/>
    <row r="71" spans="2:12" ht="12.75" customHeight="1" x14ac:dyDescent="0.2">
      <c r="B71" s="44" t="s">
        <v>32</v>
      </c>
      <c r="C71" s="60"/>
      <c r="D71" s="60"/>
      <c r="E71" s="45"/>
    </row>
    <row r="72" spans="2:12" ht="13.5" customHeight="1" thickBot="1" x14ac:dyDescent="0.25">
      <c r="B72" s="46"/>
      <c r="C72" s="61"/>
      <c r="D72" s="61"/>
      <c r="E72" s="47"/>
    </row>
    <row r="73" spans="2:12" ht="13.5" thickBot="1" x14ac:dyDescent="0.25"/>
    <row r="74" spans="2:12" x14ac:dyDescent="0.2">
      <c r="B74" s="50" t="s">
        <v>2</v>
      </c>
      <c r="C74" s="42" t="s">
        <v>119</v>
      </c>
      <c r="D74" s="56" t="s">
        <v>33</v>
      </c>
      <c r="E74" s="42" t="s">
        <v>34</v>
      </c>
      <c r="F74" s="50" t="s">
        <v>35</v>
      </c>
      <c r="G74" s="50" t="s">
        <v>126</v>
      </c>
      <c r="H74" s="58"/>
      <c r="I74" s="56"/>
      <c r="J74" s="52" t="s">
        <v>83</v>
      </c>
    </row>
    <row r="75" spans="2:12" ht="14.25" customHeight="1" thickBot="1" x14ac:dyDescent="0.25">
      <c r="B75" s="51"/>
      <c r="C75" s="43"/>
      <c r="D75" s="57"/>
      <c r="E75" s="43"/>
      <c r="F75" s="51"/>
      <c r="G75" s="51"/>
      <c r="H75" s="59"/>
      <c r="I75" s="57"/>
      <c r="J75" s="53"/>
      <c r="K75" s="6"/>
    </row>
    <row r="76" spans="2:12" ht="13.5" thickBot="1" x14ac:dyDescent="0.25">
      <c r="B76" s="7"/>
      <c r="C76" s="8"/>
      <c r="D76" s="9"/>
      <c r="F76" s="9"/>
      <c r="G76" s="24"/>
      <c r="H76" s="24"/>
      <c r="I76" s="24"/>
    </row>
    <row r="77" spans="2:12" x14ac:dyDescent="0.2">
      <c r="B77" s="42" t="s">
        <v>3</v>
      </c>
      <c r="C77" s="42" t="s">
        <v>124</v>
      </c>
      <c r="D77" s="56" t="s">
        <v>37</v>
      </c>
      <c r="E77" s="42" t="s">
        <v>34</v>
      </c>
      <c r="F77" s="50" t="s">
        <v>38</v>
      </c>
      <c r="G77" s="50" t="s">
        <v>118</v>
      </c>
      <c r="H77" s="58"/>
      <c r="I77" s="56"/>
      <c r="J77" s="56" t="s">
        <v>135</v>
      </c>
    </row>
    <row r="78" spans="2:12" ht="13.5" thickBot="1" x14ac:dyDescent="0.25">
      <c r="B78" s="43"/>
      <c r="C78" s="43"/>
      <c r="D78" s="57"/>
      <c r="E78" s="43"/>
      <c r="F78" s="51"/>
      <c r="G78" s="51"/>
      <c r="H78" s="59"/>
      <c r="I78" s="57"/>
      <c r="J78" s="57"/>
    </row>
    <row r="79" spans="2:12" ht="13.5" thickBot="1" x14ac:dyDescent="0.25">
      <c r="B79" s="7"/>
      <c r="C79" s="8"/>
      <c r="D79" s="7"/>
      <c r="E79" s="7"/>
      <c r="F79" s="7"/>
      <c r="G79" s="28"/>
      <c r="H79" s="28"/>
      <c r="I79" s="28"/>
      <c r="J79" s="7"/>
    </row>
    <row r="80" spans="2:12" ht="12.75" customHeight="1" x14ac:dyDescent="0.2">
      <c r="B80" s="44" t="s">
        <v>40</v>
      </c>
      <c r="C80" s="60"/>
      <c r="D80" s="60"/>
      <c r="E80" s="45"/>
      <c r="F80" s="7"/>
      <c r="G80" s="28"/>
      <c r="H80" s="28"/>
      <c r="I80" s="28"/>
      <c r="J80" s="7"/>
    </row>
    <row r="81" spans="2:10" ht="13.5" customHeight="1" thickBot="1" x14ac:dyDescent="0.25">
      <c r="B81" s="46"/>
      <c r="C81" s="61"/>
      <c r="D81" s="61"/>
      <c r="E81" s="47"/>
      <c r="F81" s="7"/>
      <c r="G81" s="28"/>
      <c r="H81" s="28"/>
      <c r="I81" s="28"/>
      <c r="J81" s="7"/>
    </row>
    <row r="82" spans="2:10" ht="13.5" thickBot="1" x14ac:dyDescent="0.25">
      <c r="B82" s="7"/>
      <c r="C82" s="8"/>
      <c r="D82" s="9"/>
      <c r="F82" s="9"/>
      <c r="G82" s="24"/>
      <c r="H82" s="24"/>
      <c r="I82" s="24"/>
    </row>
    <row r="83" spans="2:10" x14ac:dyDescent="0.2">
      <c r="B83" s="50" t="s">
        <v>2</v>
      </c>
      <c r="C83" s="42" t="s">
        <v>130</v>
      </c>
      <c r="D83" s="56" t="s">
        <v>33</v>
      </c>
      <c r="E83" s="42" t="s">
        <v>34</v>
      </c>
      <c r="F83" s="50" t="s">
        <v>35</v>
      </c>
      <c r="G83" s="50" t="s">
        <v>134</v>
      </c>
      <c r="H83" s="58"/>
      <c r="I83" s="56"/>
      <c r="J83" s="52" t="s">
        <v>81</v>
      </c>
    </row>
    <row r="84" spans="2:10" ht="13.5" thickBot="1" x14ac:dyDescent="0.25">
      <c r="B84" s="51"/>
      <c r="C84" s="43"/>
      <c r="D84" s="57"/>
      <c r="E84" s="43"/>
      <c r="F84" s="51"/>
      <c r="G84" s="51"/>
      <c r="H84" s="59"/>
      <c r="I84" s="57"/>
      <c r="J84" s="53"/>
    </row>
    <row r="85" spans="2:10" ht="13.5" thickBot="1" x14ac:dyDescent="0.25">
      <c r="B85" s="7"/>
      <c r="C85" s="8"/>
      <c r="D85" s="9"/>
      <c r="F85" s="9"/>
      <c r="G85" s="24"/>
      <c r="H85" s="24"/>
      <c r="I85" s="24"/>
    </row>
    <row r="86" spans="2:10" x14ac:dyDescent="0.2">
      <c r="B86" s="42" t="s">
        <v>3</v>
      </c>
      <c r="C86" s="42" t="s">
        <v>131</v>
      </c>
      <c r="D86" s="56" t="s">
        <v>37</v>
      </c>
      <c r="E86" s="42" t="s">
        <v>34</v>
      </c>
      <c r="F86" s="50" t="s">
        <v>38</v>
      </c>
      <c r="G86" s="50" t="s">
        <v>128</v>
      </c>
      <c r="H86" s="58"/>
      <c r="I86" s="56"/>
      <c r="J86" s="56" t="s">
        <v>83</v>
      </c>
    </row>
    <row r="87" spans="2:10" ht="12.75" customHeight="1" thickBot="1" x14ac:dyDescent="0.25">
      <c r="B87" s="43"/>
      <c r="C87" s="43"/>
      <c r="D87" s="57"/>
      <c r="E87" s="43"/>
      <c r="F87" s="51"/>
      <c r="G87" s="51"/>
      <c r="H87" s="59"/>
      <c r="I87" s="57"/>
      <c r="J87" s="57"/>
    </row>
    <row r="88" spans="2:10" ht="13.5" customHeight="1" x14ac:dyDescent="0.2">
      <c r="B88" s="3"/>
      <c r="C88" s="4"/>
      <c r="D88" s="12"/>
      <c r="E88" s="3"/>
      <c r="F88" s="3"/>
      <c r="G88" s="13"/>
      <c r="I88" s="3"/>
    </row>
    <row r="89" spans="2:10" ht="12.75" customHeight="1" x14ac:dyDescent="0.2">
      <c r="B89" s="3"/>
      <c r="C89" s="4"/>
      <c r="D89" s="12"/>
      <c r="E89" s="3"/>
      <c r="F89" s="3"/>
      <c r="G89" s="13"/>
      <c r="I89" s="3"/>
    </row>
    <row r="90" spans="2:10" ht="13.5" customHeight="1" x14ac:dyDescent="0.2"/>
    <row r="91" spans="2:10" ht="13.5" thickBot="1" x14ac:dyDescent="0.25"/>
    <row r="92" spans="2:10" ht="12.75" customHeight="1" x14ac:dyDescent="0.2">
      <c r="B92" s="44" t="s">
        <v>43</v>
      </c>
      <c r="C92" s="45"/>
    </row>
    <row r="93" spans="2:10" ht="13.5" customHeight="1" thickBot="1" x14ac:dyDescent="0.25">
      <c r="B93" s="46"/>
      <c r="C93" s="47"/>
    </row>
    <row r="94" spans="2:10" ht="13.5" thickBot="1" x14ac:dyDescent="0.25"/>
    <row r="95" spans="2:10" x14ac:dyDescent="0.2">
      <c r="B95" s="42">
        <v>1</v>
      </c>
      <c r="C95" s="42" t="s">
        <v>126</v>
      </c>
      <c r="D95" s="48" t="s">
        <v>33</v>
      </c>
      <c r="E95" s="42" t="s">
        <v>34</v>
      </c>
      <c r="F95" s="50" t="s">
        <v>35</v>
      </c>
      <c r="G95" s="50" t="s">
        <v>118</v>
      </c>
      <c r="H95" s="58"/>
      <c r="I95" s="56"/>
      <c r="J95" s="42" t="s">
        <v>95</v>
      </c>
    </row>
    <row r="96" spans="2:10" ht="13.5" thickBot="1" x14ac:dyDescent="0.25">
      <c r="B96" s="43"/>
      <c r="C96" s="43"/>
      <c r="D96" s="49"/>
      <c r="E96" s="43"/>
      <c r="F96" s="51"/>
      <c r="G96" s="51"/>
      <c r="H96" s="59"/>
      <c r="I96" s="57"/>
      <c r="J96" s="43"/>
    </row>
    <row r="97" spans="2:10" ht="13.5" thickBot="1" x14ac:dyDescent="0.25">
      <c r="B97" s="7"/>
      <c r="C97" s="14"/>
      <c r="D97" s="15"/>
      <c r="E97" s="7"/>
      <c r="F97" s="7"/>
      <c r="G97" s="14"/>
      <c r="H97" s="14"/>
      <c r="I97" s="14"/>
      <c r="J97" s="14"/>
    </row>
    <row r="98" spans="2:10" ht="12.75" customHeight="1" x14ac:dyDescent="0.2">
      <c r="B98" s="44" t="s">
        <v>45</v>
      </c>
      <c r="C98" s="45"/>
      <c r="D98" s="15"/>
      <c r="E98" s="7"/>
      <c r="F98" s="7"/>
      <c r="G98" s="14"/>
      <c r="H98" s="14"/>
      <c r="I98" s="14"/>
      <c r="J98" s="14"/>
    </row>
    <row r="99" spans="2:10" ht="12.75" customHeight="1" thickBot="1" x14ac:dyDescent="0.25">
      <c r="B99" s="46"/>
      <c r="C99" s="47"/>
      <c r="D99" s="15"/>
      <c r="E99" s="7"/>
      <c r="F99" s="7"/>
      <c r="G99" s="14"/>
      <c r="H99" s="14"/>
      <c r="I99" s="14"/>
      <c r="J99" s="14"/>
    </row>
    <row r="100" spans="2:10" ht="13.5" customHeight="1" thickBot="1" x14ac:dyDescent="0.25">
      <c r="B100" s="3"/>
    </row>
    <row r="101" spans="2:10" ht="13.5" customHeight="1" x14ac:dyDescent="0.2">
      <c r="B101" s="42">
        <v>2</v>
      </c>
      <c r="C101" s="42" t="s">
        <v>134</v>
      </c>
      <c r="D101" s="48" t="s">
        <v>37</v>
      </c>
      <c r="E101" s="42" t="s">
        <v>34</v>
      </c>
      <c r="F101" s="50" t="s">
        <v>38</v>
      </c>
      <c r="G101" s="50" t="s">
        <v>128</v>
      </c>
      <c r="H101" s="58"/>
      <c r="I101" s="56"/>
      <c r="J101" s="42" t="s">
        <v>136</v>
      </c>
    </row>
    <row r="102" spans="2:10" ht="13.5" customHeight="1" thickBot="1" x14ac:dyDescent="0.25">
      <c r="B102" s="43"/>
      <c r="C102" s="43"/>
      <c r="D102" s="49"/>
      <c r="E102" s="43"/>
      <c r="F102" s="51"/>
      <c r="G102" s="51"/>
      <c r="H102" s="59"/>
      <c r="I102" s="57"/>
      <c r="J102" s="43"/>
    </row>
    <row r="103" spans="2:10" x14ac:dyDescent="0.2">
      <c r="B103" s="3"/>
      <c r="C103" s="4"/>
      <c r="D103" s="12"/>
      <c r="E103" s="3"/>
      <c r="F103" s="3"/>
      <c r="G103" s="13"/>
      <c r="I103" s="3"/>
    </row>
    <row r="104" spans="2:10" x14ac:dyDescent="0.2">
      <c r="B104" s="3"/>
      <c r="C104" s="4"/>
      <c r="D104" s="12"/>
      <c r="E104" s="3"/>
      <c r="F104" s="3"/>
      <c r="G104" s="13"/>
      <c r="I104" s="3"/>
    </row>
    <row r="105" spans="2:10" x14ac:dyDescent="0.2">
      <c r="B105" s="3"/>
      <c r="C105" s="4"/>
      <c r="D105" s="12"/>
      <c r="E105" s="3"/>
      <c r="F105" s="3"/>
      <c r="G105" s="13"/>
      <c r="I105" s="3"/>
    </row>
    <row r="106" spans="2:10" ht="13.5" thickBot="1" x14ac:dyDescent="0.25">
      <c r="B106" s="3"/>
      <c r="C106" s="4"/>
      <c r="D106" s="12"/>
      <c r="E106" s="3"/>
      <c r="F106" s="3"/>
      <c r="G106" s="13"/>
      <c r="I106" s="3"/>
    </row>
    <row r="107" spans="2:10" x14ac:dyDescent="0.2">
      <c r="B107" s="44" t="s">
        <v>47</v>
      </c>
      <c r="C107" s="45"/>
    </row>
    <row r="108" spans="2:10" ht="12.75" customHeight="1" thickBot="1" x14ac:dyDescent="0.25">
      <c r="B108" s="46"/>
      <c r="C108" s="47"/>
    </row>
    <row r="109" spans="2:10" ht="13.5" customHeight="1" thickBot="1" x14ac:dyDescent="0.25"/>
    <row r="110" spans="2:10" ht="12.75" customHeight="1" x14ac:dyDescent="0.2">
      <c r="B110" s="42">
        <v>1</v>
      </c>
      <c r="C110" s="42" t="s">
        <v>119</v>
      </c>
      <c r="D110" s="48" t="s">
        <v>33</v>
      </c>
      <c r="E110" s="42" t="s">
        <v>34</v>
      </c>
      <c r="F110" s="50" t="s">
        <v>35</v>
      </c>
      <c r="G110" s="50" t="s">
        <v>124</v>
      </c>
      <c r="H110" s="58"/>
      <c r="I110" s="56"/>
      <c r="J110" s="42" t="s">
        <v>95</v>
      </c>
    </row>
    <row r="111" spans="2:10" ht="13.5" customHeight="1" thickBot="1" x14ac:dyDescent="0.25">
      <c r="B111" s="43"/>
      <c r="C111" s="43"/>
      <c r="D111" s="49"/>
      <c r="E111" s="43"/>
      <c r="F111" s="51"/>
      <c r="G111" s="51"/>
      <c r="H111" s="59"/>
      <c r="I111" s="57"/>
      <c r="J111" s="43"/>
    </row>
    <row r="112" spans="2:10" ht="13.5" thickBot="1" x14ac:dyDescent="0.25">
      <c r="B112" s="7"/>
      <c r="C112" s="14"/>
      <c r="D112" s="15"/>
      <c r="E112" s="7"/>
      <c r="F112" s="7"/>
      <c r="G112" s="14"/>
      <c r="H112" s="14"/>
      <c r="I112" s="14"/>
      <c r="J112" s="7"/>
    </row>
    <row r="113" spans="2:12" x14ac:dyDescent="0.2">
      <c r="B113" s="44" t="s">
        <v>49</v>
      </c>
      <c r="C113" s="45"/>
      <c r="D113" s="15"/>
      <c r="E113" s="7"/>
      <c r="F113" s="7"/>
      <c r="G113" s="14"/>
      <c r="H113" s="14"/>
      <c r="I113" s="14"/>
      <c r="J113" s="7"/>
    </row>
    <row r="114" spans="2:12" ht="13.5" thickBot="1" x14ac:dyDescent="0.25">
      <c r="B114" s="46"/>
      <c r="C114" s="47"/>
      <c r="D114" s="15"/>
      <c r="E114" s="7"/>
      <c r="F114" s="7"/>
      <c r="G114" s="14"/>
      <c r="H114" s="14"/>
      <c r="I114" s="14"/>
      <c r="J114" s="7"/>
    </row>
    <row r="115" spans="2:12" ht="13.5" thickBot="1" x14ac:dyDescent="0.25">
      <c r="B115" s="3"/>
      <c r="J115" s="9"/>
    </row>
    <row r="116" spans="2:12" x14ac:dyDescent="0.2">
      <c r="B116" s="42">
        <v>2</v>
      </c>
      <c r="C116" s="42" t="s">
        <v>130</v>
      </c>
      <c r="D116" s="48" t="s">
        <v>37</v>
      </c>
      <c r="E116" s="42" t="s">
        <v>34</v>
      </c>
      <c r="F116" s="50" t="s">
        <v>38</v>
      </c>
      <c r="G116" s="50" t="s">
        <v>131</v>
      </c>
      <c r="H116" s="58"/>
      <c r="I116" s="56"/>
      <c r="J116" s="42" t="s">
        <v>39</v>
      </c>
    </row>
    <row r="117" spans="2:12" ht="13.5" thickBot="1" x14ac:dyDescent="0.25">
      <c r="B117" s="43"/>
      <c r="C117" s="43"/>
      <c r="D117" s="49"/>
      <c r="E117" s="43"/>
      <c r="F117" s="51"/>
      <c r="G117" s="51"/>
      <c r="H117" s="59"/>
      <c r="I117" s="57"/>
      <c r="J117" s="43"/>
    </row>
    <row r="118" spans="2:12" x14ac:dyDescent="0.2">
      <c r="B118" s="3"/>
      <c r="C118" s="4"/>
      <c r="D118" s="12"/>
      <c r="E118" s="3"/>
      <c r="F118" s="3"/>
      <c r="G118" s="13"/>
      <c r="I118" s="3"/>
    </row>
    <row r="123" spans="2:12" ht="13.5" thickBot="1" x14ac:dyDescent="0.25"/>
    <row r="124" spans="2:12" x14ac:dyDescent="0.2">
      <c r="B124" s="36" t="s">
        <v>50</v>
      </c>
      <c r="C124" s="37"/>
      <c r="D124" s="37"/>
      <c r="E124" s="37"/>
      <c r="F124" s="37"/>
      <c r="G124" s="37"/>
      <c r="H124" s="37"/>
      <c r="I124" s="37"/>
      <c r="J124" s="37"/>
      <c r="K124" s="37"/>
      <c r="L124" s="38"/>
    </row>
    <row r="125" spans="2:12" ht="13.5" thickBot="1" x14ac:dyDescent="0.25">
      <c r="B125" s="39"/>
      <c r="C125" s="40"/>
      <c r="D125" s="40"/>
      <c r="E125" s="40"/>
      <c r="F125" s="40"/>
      <c r="G125" s="40"/>
      <c r="H125" s="40"/>
      <c r="I125" s="40"/>
      <c r="J125" s="40"/>
      <c r="K125" s="40"/>
      <c r="L125" s="41"/>
    </row>
  </sheetData>
  <sheetProtection algorithmName="SHA-512" hashValue="qYkV5klCX4Fv/DOb24/GYas0nruO9jVGJYZe/h0cXm1EHn1L4AhfYrRlhDJdHXs1Rc1tLhbZfW+os5KRxRiYPg==" saltValue="aTKhBvAnNED+yWxsogpVMg==" spinCount="100000" sheet="1" objects="1" scenarios="1" selectLockedCells="1"/>
  <mergeCells count="348">
    <mergeCell ref="B1:M2"/>
    <mergeCell ref="B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B6:B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B10:B11"/>
    <mergeCell ref="C10:C11"/>
    <mergeCell ref="D10:D11"/>
    <mergeCell ref="E10:E11"/>
    <mergeCell ref="F10:F11"/>
    <mergeCell ref="M10:M11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G10:G11"/>
    <mergeCell ref="H10:H11"/>
    <mergeCell ref="I10:I11"/>
    <mergeCell ref="J10:J11"/>
    <mergeCell ref="K10:K11"/>
    <mergeCell ref="L10:L11"/>
    <mergeCell ref="B19:C20"/>
    <mergeCell ref="D19:D20"/>
    <mergeCell ref="E19:E20"/>
    <mergeCell ref="F19:F20"/>
    <mergeCell ref="G19:G20"/>
    <mergeCell ref="K12:K13"/>
    <mergeCell ref="L12:L13"/>
    <mergeCell ref="M12:M13"/>
    <mergeCell ref="B14:B15"/>
    <mergeCell ref="C14:C15"/>
    <mergeCell ref="D14:D15"/>
    <mergeCell ref="E14:E15"/>
    <mergeCell ref="F14:F15"/>
    <mergeCell ref="G14:G15"/>
    <mergeCell ref="H14:H15"/>
    <mergeCell ref="H19:H20"/>
    <mergeCell ref="I19:I20"/>
    <mergeCell ref="J19:J20"/>
    <mergeCell ref="K19:K20"/>
    <mergeCell ref="L19:L20"/>
    <mergeCell ref="M19:M20"/>
    <mergeCell ref="I14:I15"/>
    <mergeCell ref="J14:J15"/>
    <mergeCell ref="K14:K15"/>
    <mergeCell ref="L14:L15"/>
    <mergeCell ref="M14:M15"/>
    <mergeCell ref="H21:H22"/>
    <mergeCell ref="I21:I22"/>
    <mergeCell ref="J21:J22"/>
    <mergeCell ref="K21:K22"/>
    <mergeCell ref="L21:L22"/>
    <mergeCell ref="M21:M22"/>
    <mergeCell ref="B21:B22"/>
    <mergeCell ref="C21:C22"/>
    <mergeCell ref="D21:D22"/>
    <mergeCell ref="E21:E22"/>
    <mergeCell ref="F21:F22"/>
    <mergeCell ref="G21:G22"/>
    <mergeCell ref="H23:H24"/>
    <mergeCell ref="I23:I24"/>
    <mergeCell ref="J23:J24"/>
    <mergeCell ref="K23:K24"/>
    <mergeCell ref="L23:L24"/>
    <mergeCell ref="M23:M24"/>
    <mergeCell ref="B23:B24"/>
    <mergeCell ref="C23:C24"/>
    <mergeCell ref="D23:D24"/>
    <mergeCell ref="E23:E24"/>
    <mergeCell ref="F23:F24"/>
    <mergeCell ref="G23:G24"/>
    <mergeCell ref="H25:H26"/>
    <mergeCell ref="I25:I26"/>
    <mergeCell ref="J25:J26"/>
    <mergeCell ref="K25:K26"/>
    <mergeCell ref="L25:L26"/>
    <mergeCell ref="M25:M26"/>
    <mergeCell ref="B25:B26"/>
    <mergeCell ref="C25:C26"/>
    <mergeCell ref="D25:D26"/>
    <mergeCell ref="E25:E26"/>
    <mergeCell ref="F25:F26"/>
    <mergeCell ref="G25:G26"/>
    <mergeCell ref="H27:H28"/>
    <mergeCell ref="I27:I28"/>
    <mergeCell ref="J27:J28"/>
    <mergeCell ref="K27:K28"/>
    <mergeCell ref="L27:L28"/>
    <mergeCell ref="M27:M28"/>
    <mergeCell ref="B27:B28"/>
    <mergeCell ref="C27:C28"/>
    <mergeCell ref="D27:D28"/>
    <mergeCell ref="E27:E28"/>
    <mergeCell ref="F27:F28"/>
    <mergeCell ref="G27:G28"/>
    <mergeCell ref="H29:H30"/>
    <mergeCell ref="I29:I30"/>
    <mergeCell ref="J29:J30"/>
    <mergeCell ref="K29:K30"/>
    <mergeCell ref="L29:L30"/>
    <mergeCell ref="M29:M30"/>
    <mergeCell ref="B29:B30"/>
    <mergeCell ref="C29:C30"/>
    <mergeCell ref="D29:D30"/>
    <mergeCell ref="E29:E30"/>
    <mergeCell ref="F29:F30"/>
    <mergeCell ref="G29:G30"/>
    <mergeCell ref="I34:I35"/>
    <mergeCell ref="J34:J35"/>
    <mergeCell ref="K34:K35"/>
    <mergeCell ref="L34:L35"/>
    <mergeCell ref="M34:M35"/>
    <mergeCell ref="B36:B37"/>
    <mergeCell ref="C36:C37"/>
    <mergeCell ref="D36:D37"/>
    <mergeCell ref="E36:E37"/>
    <mergeCell ref="F36:F37"/>
    <mergeCell ref="B34:C35"/>
    <mergeCell ref="D34:D35"/>
    <mergeCell ref="E34:E35"/>
    <mergeCell ref="F34:F35"/>
    <mergeCell ref="G34:G35"/>
    <mergeCell ref="H34:H35"/>
    <mergeCell ref="M36:M37"/>
    <mergeCell ref="B38:B39"/>
    <mergeCell ref="C38:C39"/>
    <mergeCell ref="D38:D39"/>
    <mergeCell ref="E38:E39"/>
    <mergeCell ref="F38:F39"/>
    <mergeCell ref="G38:G39"/>
    <mergeCell ref="H38:H39"/>
    <mergeCell ref="I38:I39"/>
    <mergeCell ref="J38:J39"/>
    <mergeCell ref="G36:G37"/>
    <mergeCell ref="H36:H37"/>
    <mergeCell ref="I36:I37"/>
    <mergeCell ref="J36:J37"/>
    <mergeCell ref="K36:K37"/>
    <mergeCell ref="L36:L37"/>
    <mergeCell ref="K38:K39"/>
    <mergeCell ref="L38:L39"/>
    <mergeCell ref="M38:M39"/>
    <mergeCell ref="B40:B41"/>
    <mergeCell ref="C40:C41"/>
    <mergeCell ref="D40:D41"/>
    <mergeCell ref="E40:E41"/>
    <mergeCell ref="F40:F41"/>
    <mergeCell ref="G40:G41"/>
    <mergeCell ref="H40:H41"/>
    <mergeCell ref="I40:I41"/>
    <mergeCell ref="J40:J41"/>
    <mergeCell ref="K40:K41"/>
    <mergeCell ref="L40:L41"/>
    <mergeCell ref="M40:M41"/>
    <mergeCell ref="B42:B43"/>
    <mergeCell ref="C42:C43"/>
    <mergeCell ref="D42:D43"/>
    <mergeCell ref="E42:E43"/>
    <mergeCell ref="F42:F43"/>
    <mergeCell ref="M42:M43"/>
    <mergeCell ref="B44:B45"/>
    <mergeCell ref="C44:C45"/>
    <mergeCell ref="D44:D45"/>
    <mergeCell ref="E44:E45"/>
    <mergeCell ref="F44:F45"/>
    <mergeCell ref="G44:G45"/>
    <mergeCell ref="H44:H45"/>
    <mergeCell ref="I44:I45"/>
    <mergeCell ref="J44:J45"/>
    <mergeCell ref="G42:G43"/>
    <mergeCell ref="H42:H43"/>
    <mergeCell ref="I42:I43"/>
    <mergeCell ref="J42:J43"/>
    <mergeCell ref="K42:K43"/>
    <mergeCell ref="L42:L43"/>
    <mergeCell ref="B51:B52"/>
    <mergeCell ref="C51:C52"/>
    <mergeCell ref="D51:D52"/>
    <mergeCell ref="E51:E52"/>
    <mergeCell ref="F51:F52"/>
    <mergeCell ref="G51:G52"/>
    <mergeCell ref="K44:K45"/>
    <mergeCell ref="L44:L45"/>
    <mergeCell ref="M44:M45"/>
    <mergeCell ref="B49:C50"/>
    <mergeCell ref="D49:D50"/>
    <mergeCell ref="E49:E50"/>
    <mergeCell ref="F49:F50"/>
    <mergeCell ref="G49:G50"/>
    <mergeCell ref="H49:H50"/>
    <mergeCell ref="I49:I50"/>
    <mergeCell ref="H51:H52"/>
    <mergeCell ref="I51:I52"/>
    <mergeCell ref="J51:J52"/>
    <mergeCell ref="K51:K52"/>
    <mergeCell ref="L51:L52"/>
    <mergeCell ref="M51:M52"/>
    <mergeCell ref="J49:J50"/>
    <mergeCell ref="K49:K50"/>
    <mergeCell ref="L49:L50"/>
    <mergeCell ref="M49:M50"/>
    <mergeCell ref="H53:H54"/>
    <mergeCell ref="I53:I54"/>
    <mergeCell ref="J53:J54"/>
    <mergeCell ref="K53:K54"/>
    <mergeCell ref="L53:L54"/>
    <mergeCell ref="M53:M54"/>
    <mergeCell ref="B53:B54"/>
    <mergeCell ref="C53:C54"/>
    <mergeCell ref="D53:D54"/>
    <mergeCell ref="E53:E54"/>
    <mergeCell ref="F53:F54"/>
    <mergeCell ref="G53:G54"/>
    <mergeCell ref="H55:H56"/>
    <mergeCell ref="I55:I56"/>
    <mergeCell ref="J55:J56"/>
    <mergeCell ref="K55:K56"/>
    <mergeCell ref="L55:L56"/>
    <mergeCell ref="M55:M56"/>
    <mergeCell ref="B55:B56"/>
    <mergeCell ref="C55:C56"/>
    <mergeCell ref="D55:D56"/>
    <mergeCell ref="E55:E56"/>
    <mergeCell ref="F55:F56"/>
    <mergeCell ref="G55:G56"/>
    <mergeCell ref="H57:H58"/>
    <mergeCell ref="I57:I58"/>
    <mergeCell ref="J57:J58"/>
    <mergeCell ref="K57:K58"/>
    <mergeCell ref="L57:L58"/>
    <mergeCell ref="M57:M58"/>
    <mergeCell ref="B57:B58"/>
    <mergeCell ref="C57:C58"/>
    <mergeCell ref="D57:D58"/>
    <mergeCell ref="E57:E58"/>
    <mergeCell ref="F57:F58"/>
    <mergeCell ref="G57:G58"/>
    <mergeCell ref="H59:H60"/>
    <mergeCell ref="I59:I60"/>
    <mergeCell ref="J59:J60"/>
    <mergeCell ref="K59:K60"/>
    <mergeCell ref="L59:L60"/>
    <mergeCell ref="M59:M60"/>
    <mergeCell ref="B59:B60"/>
    <mergeCell ref="C59:C60"/>
    <mergeCell ref="D59:D60"/>
    <mergeCell ref="E59:E60"/>
    <mergeCell ref="F59:F60"/>
    <mergeCell ref="G59:G60"/>
    <mergeCell ref="B66:L67"/>
    <mergeCell ref="B71:E72"/>
    <mergeCell ref="B74:B75"/>
    <mergeCell ref="C74:C75"/>
    <mergeCell ref="D74:D75"/>
    <mergeCell ref="E74:E75"/>
    <mergeCell ref="F74:F75"/>
    <mergeCell ref="G74:I75"/>
    <mergeCell ref="J74:J75"/>
    <mergeCell ref="J77:J78"/>
    <mergeCell ref="B80:E81"/>
    <mergeCell ref="B83:B84"/>
    <mergeCell ref="C83:C84"/>
    <mergeCell ref="D83:D84"/>
    <mergeCell ref="E83:E84"/>
    <mergeCell ref="F83:F84"/>
    <mergeCell ref="G83:I84"/>
    <mergeCell ref="J83:J84"/>
    <mergeCell ref="B77:B78"/>
    <mergeCell ref="C77:C78"/>
    <mergeCell ref="D77:D78"/>
    <mergeCell ref="E77:E78"/>
    <mergeCell ref="F77:F78"/>
    <mergeCell ref="G77:I78"/>
    <mergeCell ref="B98:C99"/>
    <mergeCell ref="B101:B102"/>
    <mergeCell ref="C101:C102"/>
    <mergeCell ref="D101:D102"/>
    <mergeCell ref="E101:E102"/>
    <mergeCell ref="F101:F102"/>
    <mergeCell ref="J86:J87"/>
    <mergeCell ref="B92:C93"/>
    <mergeCell ref="B95:B96"/>
    <mergeCell ref="C95:C96"/>
    <mergeCell ref="D95:D96"/>
    <mergeCell ref="E95:E96"/>
    <mergeCell ref="F95:F96"/>
    <mergeCell ref="G95:I96"/>
    <mergeCell ref="J95:J96"/>
    <mergeCell ref="B86:B87"/>
    <mergeCell ref="C86:C87"/>
    <mergeCell ref="D86:D87"/>
    <mergeCell ref="E86:E87"/>
    <mergeCell ref="F86:F87"/>
    <mergeCell ref="G86:I87"/>
    <mergeCell ref="G101:I102"/>
    <mergeCell ref="J101:J102"/>
    <mergeCell ref="B107:C108"/>
    <mergeCell ref="B110:B111"/>
    <mergeCell ref="C110:C111"/>
    <mergeCell ref="D110:D111"/>
    <mergeCell ref="E110:E111"/>
    <mergeCell ref="F110:F111"/>
    <mergeCell ref="G110:I111"/>
    <mergeCell ref="J110:J111"/>
    <mergeCell ref="G116:I117"/>
    <mergeCell ref="J116:J117"/>
    <mergeCell ref="B124:L125"/>
    <mergeCell ref="B113:C114"/>
    <mergeCell ref="B116:B117"/>
    <mergeCell ref="C116:C117"/>
    <mergeCell ref="D116:D117"/>
    <mergeCell ref="E116:E117"/>
    <mergeCell ref="F116:F117"/>
  </mergeCells>
  <pageMargins left="0.15748031496062992" right="0.15748031496062992" top="0.19685039370078741" bottom="0.19685039370078741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M117"/>
  <sheetViews>
    <sheetView showGridLines="0" zoomScaleNormal="100" workbookViewId="0">
      <pane ySplit="2" topLeftCell="A3" activePane="bottomLeft" state="frozen"/>
      <selection activeCell="B110" sqref="B110:J111"/>
      <selection pane="bottomLeft" activeCell="B62" sqref="B62"/>
    </sheetView>
  </sheetViews>
  <sheetFormatPr defaultColWidth="9.140625" defaultRowHeight="12.75" x14ac:dyDescent="0.2"/>
  <cols>
    <col min="1" max="1" width="1.7109375" style="1" customWidth="1"/>
    <col min="2" max="2" width="3.42578125" style="1" customWidth="1"/>
    <col min="3" max="3" width="19.42578125" style="1" customWidth="1"/>
    <col min="4" max="5" width="7.7109375" style="1" customWidth="1"/>
    <col min="6" max="6" width="8.140625" style="1" customWidth="1"/>
    <col min="7" max="8" width="7.7109375" style="1" customWidth="1"/>
    <col min="9" max="9" width="6.85546875" style="1" customWidth="1"/>
    <col min="10" max="10" width="7" style="1" customWidth="1"/>
    <col min="11" max="11" width="7.7109375" style="1" customWidth="1"/>
    <col min="12" max="13" width="7.85546875" style="1" customWidth="1"/>
    <col min="14" max="16384" width="9.140625" style="1"/>
  </cols>
  <sheetData>
    <row r="1" spans="2:13" ht="11.25" customHeight="1" x14ac:dyDescent="0.2">
      <c r="B1" s="63" t="s">
        <v>51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5"/>
    </row>
    <row r="2" spans="2:13" ht="12" customHeight="1" thickBot="1" x14ac:dyDescent="0.25">
      <c r="B2" s="66"/>
      <c r="C2" s="67"/>
      <c r="D2" s="67"/>
      <c r="E2" s="67"/>
      <c r="F2" s="67"/>
      <c r="G2" s="67"/>
      <c r="H2" s="67"/>
      <c r="I2" s="67"/>
      <c r="J2" s="67"/>
      <c r="K2" s="67"/>
      <c r="L2" s="67"/>
      <c r="M2" s="68"/>
    </row>
    <row r="3" spans="2:13" ht="12" customHeight="1" thickBot="1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2:13" ht="12.75" customHeight="1" x14ac:dyDescent="0.2">
      <c r="B4" s="50" t="s">
        <v>1</v>
      </c>
      <c r="C4" s="56"/>
      <c r="D4" s="42" t="s">
        <v>2</v>
      </c>
      <c r="E4" s="42" t="s">
        <v>3</v>
      </c>
      <c r="F4" s="42" t="s">
        <v>4</v>
      </c>
      <c r="G4" s="42" t="s">
        <v>5</v>
      </c>
      <c r="H4" s="42" t="s">
        <v>6</v>
      </c>
      <c r="I4" s="42" t="s">
        <v>7</v>
      </c>
      <c r="J4" s="73" t="s">
        <v>8</v>
      </c>
      <c r="K4" s="73" t="s">
        <v>9</v>
      </c>
      <c r="L4" s="73" t="s">
        <v>10</v>
      </c>
      <c r="M4" s="42" t="s">
        <v>11</v>
      </c>
    </row>
    <row r="5" spans="2:13" ht="12.75" customHeight="1" thickBot="1" x14ac:dyDescent="0.25">
      <c r="B5" s="51"/>
      <c r="C5" s="76"/>
      <c r="D5" s="43"/>
      <c r="E5" s="43"/>
      <c r="F5" s="43"/>
      <c r="G5" s="43"/>
      <c r="H5" s="43"/>
      <c r="I5" s="43"/>
      <c r="J5" s="74"/>
      <c r="K5" s="74"/>
      <c r="L5" s="74"/>
      <c r="M5" s="43"/>
    </row>
    <row r="6" spans="2:13" ht="12.75" customHeight="1" thickBot="1" x14ac:dyDescent="0.25">
      <c r="B6" s="50" t="s">
        <v>2</v>
      </c>
      <c r="C6" s="42" t="s">
        <v>52</v>
      </c>
      <c r="D6" s="75"/>
      <c r="E6" s="62">
        <v>10</v>
      </c>
      <c r="F6" s="62">
        <v>21</v>
      </c>
      <c r="G6" s="62">
        <v>21</v>
      </c>
      <c r="H6" s="62"/>
      <c r="I6" s="62">
        <f t="shared" ref="I6:I12" si="0">COUNTIF(D6:H7,21)</f>
        <v>2</v>
      </c>
      <c r="J6" s="62">
        <f>SUM(D6:H7)</f>
        <v>52</v>
      </c>
      <c r="K6" s="62">
        <f>SUM(D6:D15)</f>
        <v>26</v>
      </c>
      <c r="L6" s="62">
        <f>SUM(J6-K6)</f>
        <v>26</v>
      </c>
      <c r="M6" s="62">
        <v>2</v>
      </c>
    </row>
    <row r="7" spans="2:13" ht="12.75" customHeight="1" thickBot="1" x14ac:dyDescent="0.25">
      <c r="B7" s="51"/>
      <c r="C7" s="43"/>
      <c r="D7" s="75"/>
      <c r="E7" s="62"/>
      <c r="F7" s="62"/>
      <c r="G7" s="62"/>
      <c r="H7" s="62"/>
      <c r="I7" s="62"/>
      <c r="J7" s="62"/>
      <c r="K7" s="62"/>
      <c r="L7" s="62"/>
      <c r="M7" s="62"/>
    </row>
    <row r="8" spans="2:13" ht="12.75" customHeight="1" thickBot="1" x14ac:dyDescent="0.25">
      <c r="B8" s="50" t="s">
        <v>3</v>
      </c>
      <c r="C8" s="42" t="s">
        <v>53</v>
      </c>
      <c r="D8" s="69">
        <v>21</v>
      </c>
      <c r="E8" s="71"/>
      <c r="F8" s="62">
        <v>21</v>
      </c>
      <c r="G8" s="62">
        <v>21</v>
      </c>
      <c r="H8" s="62"/>
      <c r="I8" s="62">
        <f t="shared" si="0"/>
        <v>3</v>
      </c>
      <c r="J8" s="62">
        <f t="shared" ref="J8" si="1">SUM(D8:H9)</f>
        <v>63</v>
      </c>
      <c r="K8" s="42">
        <f>SUM(E6:E15)</f>
        <v>20</v>
      </c>
      <c r="L8" s="62">
        <f t="shared" ref="L8" si="2">SUM(J8-K8)</f>
        <v>43</v>
      </c>
      <c r="M8" s="62">
        <v>1</v>
      </c>
    </row>
    <row r="9" spans="2:13" ht="12.75" customHeight="1" thickBot="1" x14ac:dyDescent="0.25">
      <c r="B9" s="51"/>
      <c r="C9" s="43"/>
      <c r="D9" s="69"/>
      <c r="E9" s="71"/>
      <c r="F9" s="62"/>
      <c r="G9" s="62"/>
      <c r="H9" s="62"/>
      <c r="I9" s="62"/>
      <c r="J9" s="62"/>
      <c r="K9" s="43"/>
      <c r="L9" s="62"/>
      <c r="M9" s="62"/>
    </row>
    <row r="10" spans="2:13" ht="12.75" customHeight="1" thickBot="1" x14ac:dyDescent="0.25">
      <c r="B10" s="50" t="s">
        <v>4</v>
      </c>
      <c r="C10" s="42" t="s">
        <v>54</v>
      </c>
      <c r="D10" s="69">
        <v>2</v>
      </c>
      <c r="E10" s="62">
        <v>4</v>
      </c>
      <c r="F10" s="71"/>
      <c r="G10" s="62">
        <v>21</v>
      </c>
      <c r="H10" s="62"/>
      <c r="I10" s="62">
        <f t="shared" si="0"/>
        <v>1</v>
      </c>
      <c r="J10" s="62">
        <f t="shared" ref="J10" si="3">SUM(D10:H11)</f>
        <v>27</v>
      </c>
      <c r="K10" s="42">
        <f>SUM(F6:F15)</f>
        <v>49</v>
      </c>
      <c r="L10" s="62">
        <f>SUM(J10-K10)</f>
        <v>-22</v>
      </c>
      <c r="M10" s="62">
        <v>3</v>
      </c>
    </row>
    <row r="11" spans="2:13" ht="12.75" customHeight="1" thickBot="1" x14ac:dyDescent="0.25">
      <c r="B11" s="51"/>
      <c r="C11" s="43"/>
      <c r="D11" s="69"/>
      <c r="E11" s="62"/>
      <c r="F11" s="71"/>
      <c r="G11" s="62"/>
      <c r="H11" s="62"/>
      <c r="I11" s="62"/>
      <c r="J11" s="62"/>
      <c r="K11" s="43"/>
      <c r="L11" s="62"/>
      <c r="M11" s="62"/>
    </row>
    <row r="12" spans="2:13" ht="12.75" customHeight="1" thickBot="1" x14ac:dyDescent="0.25">
      <c r="B12" s="50" t="s">
        <v>5</v>
      </c>
      <c r="C12" s="42" t="s">
        <v>55</v>
      </c>
      <c r="D12" s="69">
        <v>3</v>
      </c>
      <c r="E12" s="62">
        <v>6</v>
      </c>
      <c r="F12" s="62">
        <v>7</v>
      </c>
      <c r="G12" s="71"/>
      <c r="H12" s="62"/>
      <c r="I12" s="62">
        <f t="shared" si="0"/>
        <v>0</v>
      </c>
      <c r="J12" s="62">
        <f t="shared" ref="J12" si="4">SUM(D12:H13)</f>
        <v>16</v>
      </c>
      <c r="K12" s="42">
        <f>SUM(G6:G15)</f>
        <v>63</v>
      </c>
      <c r="L12" s="62">
        <f t="shared" ref="L12" si="5">SUM(J12-K12)</f>
        <v>-47</v>
      </c>
      <c r="M12" s="62">
        <v>4</v>
      </c>
    </row>
    <row r="13" spans="2:13" ht="12.75" customHeight="1" thickBot="1" x14ac:dyDescent="0.25">
      <c r="B13" s="51"/>
      <c r="C13" s="43"/>
      <c r="D13" s="69"/>
      <c r="E13" s="62"/>
      <c r="F13" s="62"/>
      <c r="G13" s="71"/>
      <c r="H13" s="62"/>
      <c r="I13" s="62"/>
      <c r="J13" s="62"/>
      <c r="K13" s="43"/>
      <c r="L13" s="62"/>
      <c r="M13" s="62"/>
    </row>
    <row r="14" spans="2:13" ht="12.75" customHeight="1" thickBot="1" x14ac:dyDescent="0.25">
      <c r="B14" s="50" t="s">
        <v>6</v>
      </c>
      <c r="C14" s="42"/>
      <c r="D14" s="69"/>
      <c r="E14" s="62"/>
      <c r="F14" s="62"/>
      <c r="G14" s="62"/>
      <c r="H14" s="70"/>
      <c r="I14" s="62">
        <f t="shared" ref="I14" si="6">COUNTIF(D14:H15,21)</f>
        <v>0</v>
      </c>
      <c r="J14" s="62">
        <f t="shared" ref="J14" si="7">SUM(D14:H15)</f>
        <v>0</v>
      </c>
      <c r="K14" s="42">
        <f>SUM(H6:H15)</f>
        <v>0</v>
      </c>
      <c r="L14" s="62">
        <f t="shared" ref="L14" si="8">SUM(J14-K14)</f>
        <v>0</v>
      </c>
      <c r="M14" s="62"/>
    </row>
    <row r="15" spans="2:13" ht="12.75" customHeight="1" thickBot="1" x14ac:dyDescent="0.25">
      <c r="B15" s="51"/>
      <c r="C15" s="43"/>
      <c r="D15" s="69"/>
      <c r="E15" s="62"/>
      <c r="F15" s="62"/>
      <c r="G15" s="62"/>
      <c r="H15" s="70"/>
      <c r="I15" s="62"/>
      <c r="J15" s="62"/>
      <c r="K15" s="43"/>
      <c r="L15" s="62"/>
      <c r="M15" s="62"/>
    </row>
    <row r="16" spans="2:13" ht="12.75" customHeight="1" x14ac:dyDescent="0.2">
      <c r="B16" s="3"/>
      <c r="C16" s="4"/>
      <c r="D16" s="3"/>
      <c r="E16" s="3"/>
      <c r="F16" s="3"/>
      <c r="G16" s="3"/>
      <c r="H16" s="3"/>
      <c r="I16" s="3"/>
      <c r="J16" s="3"/>
      <c r="K16" s="3"/>
      <c r="L16" s="3"/>
    </row>
    <row r="17" spans="2:13" ht="12.75" customHeight="1" x14ac:dyDescent="0.2">
      <c r="D17" s="3"/>
      <c r="E17" s="3"/>
      <c r="F17" s="3"/>
    </row>
    <row r="18" spans="2:13" ht="12.75" customHeight="1" thickBot="1" x14ac:dyDescent="0.25">
      <c r="D18" s="3"/>
      <c r="E18" s="3"/>
      <c r="F18" s="3"/>
    </row>
    <row r="19" spans="2:13" ht="12.75" customHeight="1" x14ac:dyDescent="0.2">
      <c r="B19" s="50" t="s">
        <v>17</v>
      </c>
      <c r="C19" s="56"/>
      <c r="D19" s="42" t="s">
        <v>2</v>
      </c>
      <c r="E19" s="42" t="s">
        <v>3</v>
      </c>
      <c r="F19" s="42" t="s">
        <v>4</v>
      </c>
      <c r="G19" s="42" t="s">
        <v>5</v>
      </c>
      <c r="H19" s="42" t="s">
        <v>6</v>
      </c>
      <c r="I19" s="42" t="s">
        <v>7</v>
      </c>
      <c r="J19" s="73" t="s">
        <v>8</v>
      </c>
      <c r="K19" s="73" t="s">
        <v>9</v>
      </c>
      <c r="L19" s="73" t="s">
        <v>10</v>
      </c>
      <c r="M19" s="42" t="s">
        <v>11</v>
      </c>
    </row>
    <row r="20" spans="2:13" ht="12.75" customHeight="1" thickBot="1" x14ac:dyDescent="0.25">
      <c r="B20" s="51"/>
      <c r="C20" s="76"/>
      <c r="D20" s="43"/>
      <c r="E20" s="43"/>
      <c r="F20" s="43"/>
      <c r="G20" s="43"/>
      <c r="H20" s="43"/>
      <c r="I20" s="43"/>
      <c r="J20" s="74"/>
      <c r="K20" s="74"/>
      <c r="L20" s="74"/>
      <c r="M20" s="43"/>
    </row>
    <row r="21" spans="2:13" ht="12.75" customHeight="1" thickBot="1" x14ac:dyDescent="0.25">
      <c r="B21" s="50" t="s">
        <v>2</v>
      </c>
      <c r="C21" s="42" t="s">
        <v>56</v>
      </c>
      <c r="D21" s="75"/>
      <c r="E21" s="62">
        <v>21</v>
      </c>
      <c r="F21" s="62">
        <v>19</v>
      </c>
      <c r="G21" s="62">
        <v>19</v>
      </c>
      <c r="H21" s="62"/>
      <c r="I21" s="62">
        <f>COUNTIF(D21:H22,21)</f>
        <v>1</v>
      </c>
      <c r="J21" s="62">
        <f>SUM(D21:H22)</f>
        <v>59</v>
      </c>
      <c r="K21" s="62">
        <f>SUM(D21:D30)</f>
        <v>61</v>
      </c>
      <c r="L21" s="62">
        <f>SUM(J21-K21)</f>
        <v>-2</v>
      </c>
      <c r="M21" s="62">
        <v>3</v>
      </c>
    </row>
    <row r="22" spans="2:13" ht="12.75" customHeight="1" thickBot="1" x14ac:dyDescent="0.25">
      <c r="B22" s="51"/>
      <c r="C22" s="43"/>
      <c r="D22" s="75"/>
      <c r="E22" s="62"/>
      <c r="F22" s="62"/>
      <c r="G22" s="62"/>
      <c r="H22" s="62"/>
      <c r="I22" s="62"/>
      <c r="J22" s="62"/>
      <c r="K22" s="62"/>
      <c r="L22" s="62"/>
      <c r="M22" s="62"/>
    </row>
    <row r="23" spans="2:13" ht="12.75" customHeight="1" thickBot="1" x14ac:dyDescent="0.25">
      <c r="B23" s="50" t="s">
        <v>3</v>
      </c>
      <c r="C23" s="42" t="s">
        <v>57</v>
      </c>
      <c r="D23" s="69">
        <v>19</v>
      </c>
      <c r="E23" s="71"/>
      <c r="F23" s="62">
        <v>18</v>
      </c>
      <c r="G23" s="62">
        <v>8</v>
      </c>
      <c r="H23" s="62"/>
      <c r="I23" s="62">
        <f t="shared" ref="I23" si="9">COUNTIF(D23:H24,21)</f>
        <v>0</v>
      </c>
      <c r="J23" s="62">
        <f t="shared" ref="J23" si="10">SUM(D23:H24)</f>
        <v>45</v>
      </c>
      <c r="K23" s="42">
        <f>SUM(E21:E30)</f>
        <v>63</v>
      </c>
      <c r="L23" s="62">
        <f t="shared" ref="L23" si="11">SUM(J23-K23)</f>
        <v>-18</v>
      </c>
      <c r="M23" s="62">
        <v>4</v>
      </c>
    </row>
    <row r="24" spans="2:13" ht="12.75" customHeight="1" thickBot="1" x14ac:dyDescent="0.25">
      <c r="B24" s="51"/>
      <c r="C24" s="43"/>
      <c r="D24" s="69"/>
      <c r="E24" s="71"/>
      <c r="F24" s="62"/>
      <c r="G24" s="62"/>
      <c r="H24" s="62"/>
      <c r="I24" s="62"/>
      <c r="J24" s="62"/>
      <c r="K24" s="43"/>
      <c r="L24" s="62"/>
      <c r="M24" s="62"/>
    </row>
    <row r="25" spans="2:13" ht="12.75" customHeight="1" thickBot="1" x14ac:dyDescent="0.25">
      <c r="B25" s="50" t="s">
        <v>4</v>
      </c>
      <c r="C25" s="42" t="s">
        <v>58</v>
      </c>
      <c r="D25" s="69">
        <v>21</v>
      </c>
      <c r="E25" s="62">
        <v>21</v>
      </c>
      <c r="F25" s="71"/>
      <c r="G25" s="62">
        <v>10</v>
      </c>
      <c r="H25" s="62"/>
      <c r="I25" s="62">
        <f t="shared" ref="I25" si="12">COUNTIF(D25:H26,21)</f>
        <v>2</v>
      </c>
      <c r="J25" s="62">
        <f t="shared" ref="J25" si="13">SUM(D25:H26)</f>
        <v>52</v>
      </c>
      <c r="K25" s="42">
        <f>SUM(F21:F30)</f>
        <v>58</v>
      </c>
      <c r="L25" s="62">
        <f t="shared" ref="L25" si="14">SUM(J25-K25)</f>
        <v>-6</v>
      </c>
      <c r="M25" s="62">
        <v>2</v>
      </c>
    </row>
    <row r="26" spans="2:13" ht="12.75" customHeight="1" thickBot="1" x14ac:dyDescent="0.25">
      <c r="B26" s="51"/>
      <c r="C26" s="43"/>
      <c r="D26" s="69"/>
      <c r="E26" s="62"/>
      <c r="F26" s="71"/>
      <c r="G26" s="62"/>
      <c r="H26" s="62"/>
      <c r="I26" s="62"/>
      <c r="J26" s="62"/>
      <c r="K26" s="43"/>
      <c r="L26" s="62"/>
      <c r="M26" s="62"/>
    </row>
    <row r="27" spans="2:13" ht="12.75" customHeight="1" thickBot="1" x14ac:dyDescent="0.25">
      <c r="B27" s="50" t="s">
        <v>5</v>
      </c>
      <c r="C27" s="42" t="s">
        <v>59</v>
      </c>
      <c r="D27" s="69">
        <v>21</v>
      </c>
      <c r="E27" s="62">
        <v>21</v>
      </c>
      <c r="F27" s="62">
        <v>21</v>
      </c>
      <c r="G27" s="71"/>
      <c r="H27" s="62"/>
      <c r="I27" s="62">
        <f>COUNTIF(D27:H28,21)</f>
        <v>3</v>
      </c>
      <c r="J27" s="62">
        <f t="shared" ref="J27" si="15">SUM(D27:H28)</f>
        <v>63</v>
      </c>
      <c r="K27" s="42">
        <f>SUM(G21:G30)</f>
        <v>37</v>
      </c>
      <c r="L27" s="62">
        <f t="shared" ref="L27" si="16">SUM(J27-K27)</f>
        <v>26</v>
      </c>
      <c r="M27" s="62">
        <v>1</v>
      </c>
    </row>
    <row r="28" spans="2:13" ht="12.75" customHeight="1" thickBot="1" x14ac:dyDescent="0.25">
      <c r="B28" s="51"/>
      <c r="C28" s="43"/>
      <c r="D28" s="69"/>
      <c r="E28" s="62"/>
      <c r="F28" s="62"/>
      <c r="G28" s="71"/>
      <c r="H28" s="62"/>
      <c r="I28" s="62"/>
      <c r="J28" s="62"/>
      <c r="K28" s="43"/>
      <c r="L28" s="62"/>
      <c r="M28" s="62"/>
    </row>
    <row r="29" spans="2:13" ht="12.75" customHeight="1" thickBot="1" x14ac:dyDescent="0.25">
      <c r="B29" s="50" t="s">
        <v>6</v>
      </c>
      <c r="C29" s="42"/>
      <c r="D29" s="69"/>
      <c r="E29" s="62"/>
      <c r="F29" s="62"/>
      <c r="G29" s="62"/>
      <c r="H29" s="70"/>
      <c r="I29" s="62">
        <f t="shared" ref="I29" si="17">COUNTIF(D29:H30,21)</f>
        <v>0</v>
      </c>
      <c r="J29" s="62">
        <f t="shared" ref="J29" si="18">SUM(D29:H30)</f>
        <v>0</v>
      </c>
      <c r="K29" s="42">
        <f>SUM(H21:H30)</f>
        <v>0</v>
      </c>
      <c r="L29" s="62">
        <f t="shared" ref="L29" si="19">SUM(J29-K29)</f>
        <v>0</v>
      </c>
      <c r="M29" s="62"/>
    </row>
    <row r="30" spans="2:13" ht="12.75" customHeight="1" thickBot="1" x14ac:dyDescent="0.25">
      <c r="B30" s="51"/>
      <c r="C30" s="43"/>
      <c r="D30" s="69"/>
      <c r="E30" s="62"/>
      <c r="F30" s="62"/>
      <c r="G30" s="62"/>
      <c r="H30" s="70"/>
      <c r="I30" s="62"/>
      <c r="J30" s="62"/>
      <c r="K30" s="43"/>
      <c r="L30" s="62"/>
      <c r="M30" s="62"/>
    </row>
    <row r="31" spans="2:13" ht="12.75" customHeight="1" x14ac:dyDescent="0.2">
      <c r="B31" s="3"/>
      <c r="C31" s="4"/>
      <c r="D31" s="3"/>
      <c r="E31" s="3"/>
      <c r="F31" s="3"/>
      <c r="G31" s="3"/>
      <c r="H31" s="3"/>
      <c r="I31" s="3"/>
      <c r="J31" s="3"/>
      <c r="K31" s="3"/>
      <c r="L31" s="3"/>
    </row>
    <row r="32" spans="2:13" ht="12.75" customHeight="1" x14ac:dyDescent="0.2">
      <c r="D32" s="3"/>
      <c r="E32" s="3"/>
      <c r="F32" s="3"/>
    </row>
    <row r="33" spans="2:13" ht="12.75" customHeight="1" thickBot="1" x14ac:dyDescent="0.25"/>
    <row r="34" spans="2:13" ht="12.75" customHeight="1" x14ac:dyDescent="0.2">
      <c r="B34" s="50" t="s">
        <v>60</v>
      </c>
      <c r="C34" s="56"/>
      <c r="D34" s="42" t="s">
        <v>2</v>
      </c>
      <c r="E34" s="42" t="s">
        <v>3</v>
      </c>
      <c r="F34" s="42" t="s">
        <v>4</v>
      </c>
      <c r="G34" s="42" t="s">
        <v>5</v>
      </c>
      <c r="H34" s="42" t="s">
        <v>6</v>
      </c>
      <c r="I34" s="42" t="s">
        <v>7</v>
      </c>
      <c r="J34" s="73" t="s">
        <v>8</v>
      </c>
      <c r="K34" s="73" t="s">
        <v>9</v>
      </c>
      <c r="L34" s="73" t="s">
        <v>10</v>
      </c>
      <c r="M34" s="42" t="s">
        <v>11</v>
      </c>
    </row>
    <row r="35" spans="2:13" ht="12.75" customHeight="1" thickBot="1" x14ac:dyDescent="0.25">
      <c r="B35" s="51"/>
      <c r="C35" s="76"/>
      <c r="D35" s="43"/>
      <c r="E35" s="43"/>
      <c r="F35" s="43"/>
      <c r="G35" s="43"/>
      <c r="H35" s="43"/>
      <c r="I35" s="43"/>
      <c r="J35" s="74"/>
      <c r="K35" s="74"/>
      <c r="L35" s="74"/>
      <c r="M35" s="43"/>
    </row>
    <row r="36" spans="2:13" ht="12.75" customHeight="1" thickBot="1" x14ac:dyDescent="0.25">
      <c r="B36" s="50" t="s">
        <v>2</v>
      </c>
      <c r="C36" s="42" t="s">
        <v>61</v>
      </c>
      <c r="D36" s="75"/>
      <c r="E36" s="62">
        <v>21</v>
      </c>
      <c r="F36" s="62">
        <v>19</v>
      </c>
      <c r="G36" s="62">
        <v>21</v>
      </c>
      <c r="H36" s="62"/>
      <c r="I36" s="62">
        <f>COUNTIF(D36:H37,21)</f>
        <v>2</v>
      </c>
      <c r="J36" s="62">
        <f>SUM(D36:H37)</f>
        <v>61</v>
      </c>
      <c r="K36" s="62">
        <f>SUM(D36:D45)</f>
        <v>46</v>
      </c>
      <c r="L36" s="62">
        <f>SUM(J36-K36)</f>
        <v>15</v>
      </c>
      <c r="M36" s="62">
        <v>1</v>
      </c>
    </row>
    <row r="37" spans="2:13" ht="12.75" customHeight="1" thickBot="1" x14ac:dyDescent="0.25">
      <c r="B37" s="51"/>
      <c r="C37" s="43"/>
      <c r="D37" s="75"/>
      <c r="E37" s="62"/>
      <c r="F37" s="62"/>
      <c r="G37" s="62"/>
      <c r="H37" s="62"/>
      <c r="I37" s="62"/>
      <c r="J37" s="62"/>
      <c r="K37" s="62"/>
      <c r="L37" s="62"/>
      <c r="M37" s="62"/>
    </row>
    <row r="38" spans="2:13" ht="12.75" customHeight="1" thickBot="1" x14ac:dyDescent="0.25">
      <c r="B38" s="50" t="s">
        <v>3</v>
      </c>
      <c r="C38" s="42" t="s">
        <v>62</v>
      </c>
      <c r="D38" s="69">
        <v>7</v>
      </c>
      <c r="E38" s="71"/>
      <c r="F38" s="62">
        <v>14</v>
      </c>
      <c r="G38" s="62">
        <v>11</v>
      </c>
      <c r="H38" s="62"/>
      <c r="I38" s="62">
        <f t="shared" ref="I38" si="20">COUNTIF(D38:H39,21)</f>
        <v>0</v>
      </c>
      <c r="J38" s="62">
        <f t="shared" ref="J38" si="21">SUM(D38:H39)</f>
        <v>32</v>
      </c>
      <c r="K38" s="42">
        <f>SUM(E36:E45)</f>
        <v>63</v>
      </c>
      <c r="L38" s="62">
        <f t="shared" ref="L38" si="22">SUM(J38-K38)</f>
        <v>-31</v>
      </c>
      <c r="M38" s="62">
        <v>4</v>
      </c>
    </row>
    <row r="39" spans="2:13" ht="12.75" customHeight="1" thickBot="1" x14ac:dyDescent="0.25">
      <c r="B39" s="51"/>
      <c r="C39" s="43"/>
      <c r="D39" s="69"/>
      <c r="E39" s="71"/>
      <c r="F39" s="62"/>
      <c r="G39" s="62"/>
      <c r="H39" s="62"/>
      <c r="I39" s="62"/>
      <c r="J39" s="62"/>
      <c r="K39" s="43"/>
      <c r="L39" s="62"/>
      <c r="M39" s="62"/>
    </row>
    <row r="40" spans="2:13" ht="12.75" customHeight="1" thickBot="1" x14ac:dyDescent="0.25">
      <c r="B40" s="50" t="s">
        <v>4</v>
      </c>
      <c r="C40" s="42" t="s">
        <v>63</v>
      </c>
      <c r="D40" s="69">
        <v>21</v>
      </c>
      <c r="E40" s="62">
        <v>21</v>
      </c>
      <c r="F40" s="71"/>
      <c r="G40" s="62">
        <v>14</v>
      </c>
      <c r="H40" s="62"/>
      <c r="I40" s="62">
        <f t="shared" ref="I40" si="23">COUNTIF(D40:H41,21)</f>
        <v>2</v>
      </c>
      <c r="J40" s="62">
        <f t="shared" ref="J40" si="24">SUM(D40:H41)</f>
        <v>56</v>
      </c>
      <c r="K40" s="42">
        <f>SUM(F36:F45)</f>
        <v>54</v>
      </c>
      <c r="L40" s="62">
        <f t="shared" ref="L40" si="25">SUM(J40-K40)</f>
        <v>2</v>
      </c>
      <c r="M40" s="62">
        <v>3</v>
      </c>
    </row>
    <row r="41" spans="2:13" ht="12.75" customHeight="1" thickBot="1" x14ac:dyDescent="0.25">
      <c r="B41" s="51"/>
      <c r="C41" s="43"/>
      <c r="D41" s="69"/>
      <c r="E41" s="62"/>
      <c r="F41" s="71"/>
      <c r="G41" s="62"/>
      <c r="H41" s="62"/>
      <c r="I41" s="62"/>
      <c r="J41" s="62"/>
      <c r="K41" s="43"/>
      <c r="L41" s="62"/>
      <c r="M41" s="62"/>
    </row>
    <row r="42" spans="2:13" ht="12.75" customHeight="1" thickBot="1" x14ac:dyDescent="0.25">
      <c r="B42" s="50" t="s">
        <v>5</v>
      </c>
      <c r="C42" s="42" t="s">
        <v>64</v>
      </c>
      <c r="D42" s="69">
        <v>18</v>
      </c>
      <c r="E42" s="62">
        <v>21</v>
      </c>
      <c r="F42" s="62">
        <v>21</v>
      </c>
      <c r="G42" s="71"/>
      <c r="H42" s="62"/>
      <c r="I42" s="62">
        <f>COUNTIF(D42:H43,21)</f>
        <v>2</v>
      </c>
      <c r="J42" s="62">
        <f t="shared" ref="J42" si="26">SUM(D42:H43)</f>
        <v>60</v>
      </c>
      <c r="K42" s="42">
        <f>SUM(G36:G45)</f>
        <v>46</v>
      </c>
      <c r="L42" s="62">
        <f t="shared" ref="L42" si="27">SUM(J42-K42)</f>
        <v>14</v>
      </c>
      <c r="M42" s="62">
        <v>2</v>
      </c>
    </row>
    <row r="43" spans="2:13" ht="12.75" customHeight="1" thickBot="1" x14ac:dyDescent="0.25">
      <c r="B43" s="51"/>
      <c r="C43" s="43"/>
      <c r="D43" s="69"/>
      <c r="E43" s="62"/>
      <c r="F43" s="62"/>
      <c r="G43" s="71"/>
      <c r="H43" s="62"/>
      <c r="I43" s="62"/>
      <c r="J43" s="62"/>
      <c r="K43" s="43"/>
      <c r="L43" s="62"/>
      <c r="M43" s="62"/>
    </row>
    <row r="44" spans="2:13" ht="12.75" customHeight="1" thickBot="1" x14ac:dyDescent="0.25">
      <c r="B44" s="50" t="s">
        <v>6</v>
      </c>
      <c r="C44" s="17"/>
      <c r="D44" s="69"/>
      <c r="E44" s="62"/>
      <c r="F44" s="62"/>
      <c r="G44" s="62"/>
      <c r="H44" s="70"/>
      <c r="I44" s="62">
        <f t="shared" ref="I44" si="28">COUNTIF(D44:H45,21)</f>
        <v>0</v>
      </c>
      <c r="J44" s="62">
        <f t="shared" ref="J44" si="29">SUM(D44:H45)</f>
        <v>0</v>
      </c>
      <c r="K44" s="42">
        <f>SUM(H36:H45)</f>
        <v>0</v>
      </c>
      <c r="L44" s="62">
        <f t="shared" ref="L44" si="30">SUM(J44-K44)</f>
        <v>0</v>
      </c>
      <c r="M44" s="62"/>
    </row>
    <row r="45" spans="2:13" ht="12.75" customHeight="1" thickBot="1" x14ac:dyDescent="0.25">
      <c r="B45" s="51"/>
      <c r="C45" s="18"/>
      <c r="D45" s="69"/>
      <c r="E45" s="62"/>
      <c r="F45" s="62"/>
      <c r="G45" s="62"/>
      <c r="H45" s="70"/>
      <c r="I45" s="62"/>
      <c r="J45" s="62"/>
      <c r="K45" s="43"/>
      <c r="L45" s="62"/>
      <c r="M45" s="62"/>
    </row>
    <row r="46" spans="2:13" ht="12.75" customHeight="1" x14ac:dyDescent="0.2"/>
    <row r="47" spans="2:13" ht="12.75" customHeight="1" x14ac:dyDescent="0.2"/>
    <row r="48" spans="2:13" ht="12.75" customHeight="1" thickBot="1" x14ac:dyDescent="0.25"/>
    <row r="49" spans="2:13" ht="12.75" customHeight="1" x14ac:dyDescent="0.2">
      <c r="B49" s="50" t="s">
        <v>65</v>
      </c>
      <c r="C49" s="56"/>
      <c r="D49" s="42" t="s">
        <v>2</v>
      </c>
      <c r="E49" s="42" t="s">
        <v>3</v>
      </c>
      <c r="F49" s="42" t="s">
        <v>4</v>
      </c>
      <c r="G49" s="42" t="s">
        <v>5</v>
      </c>
      <c r="H49" s="42" t="s">
        <v>6</v>
      </c>
      <c r="I49" s="42" t="s">
        <v>7</v>
      </c>
      <c r="J49" s="73" t="s">
        <v>8</v>
      </c>
      <c r="K49" s="73" t="s">
        <v>9</v>
      </c>
      <c r="L49" s="73" t="s">
        <v>10</v>
      </c>
      <c r="M49" s="42" t="s">
        <v>11</v>
      </c>
    </row>
    <row r="50" spans="2:13" ht="12.75" customHeight="1" thickBot="1" x14ac:dyDescent="0.25">
      <c r="B50" s="51"/>
      <c r="C50" s="76"/>
      <c r="D50" s="43"/>
      <c r="E50" s="43"/>
      <c r="F50" s="43"/>
      <c r="G50" s="43"/>
      <c r="H50" s="43"/>
      <c r="I50" s="43"/>
      <c r="J50" s="74"/>
      <c r="K50" s="74"/>
      <c r="L50" s="74"/>
      <c r="M50" s="43"/>
    </row>
    <row r="51" spans="2:13" ht="12.75" customHeight="1" thickBot="1" x14ac:dyDescent="0.25">
      <c r="B51" s="50" t="s">
        <v>2</v>
      </c>
      <c r="C51" s="42" t="s">
        <v>66</v>
      </c>
      <c r="D51" s="75"/>
      <c r="E51" s="62">
        <v>1</v>
      </c>
      <c r="F51" s="62">
        <v>13</v>
      </c>
      <c r="G51" s="62">
        <v>11</v>
      </c>
      <c r="H51" s="62"/>
      <c r="I51" s="62">
        <f>COUNTIF(D51:H52,21)</f>
        <v>0</v>
      </c>
      <c r="J51" s="62">
        <f>SUM(D51:H52)</f>
        <v>25</v>
      </c>
      <c r="K51" s="62">
        <f>SUM(D51:D60)</f>
        <v>63</v>
      </c>
      <c r="L51" s="62">
        <f>SUM(J51-K51)</f>
        <v>-38</v>
      </c>
      <c r="M51" s="62">
        <v>4</v>
      </c>
    </row>
    <row r="52" spans="2:13" ht="12.75" customHeight="1" thickBot="1" x14ac:dyDescent="0.25">
      <c r="B52" s="51"/>
      <c r="C52" s="43"/>
      <c r="D52" s="75"/>
      <c r="E52" s="62"/>
      <c r="F52" s="62"/>
      <c r="G52" s="62"/>
      <c r="H52" s="62"/>
      <c r="I52" s="62"/>
      <c r="J52" s="62"/>
      <c r="K52" s="62"/>
      <c r="L52" s="62"/>
      <c r="M52" s="62"/>
    </row>
    <row r="53" spans="2:13" ht="12.75" customHeight="1" thickBot="1" x14ac:dyDescent="0.25">
      <c r="B53" s="50" t="s">
        <v>3</v>
      </c>
      <c r="C53" s="42" t="s">
        <v>67</v>
      </c>
      <c r="D53" s="69">
        <v>21</v>
      </c>
      <c r="E53" s="71"/>
      <c r="F53" s="62">
        <v>21</v>
      </c>
      <c r="G53" s="62">
        <v>21</v>
      </c>
      <c r="H53" s="62"/>
      <c r="I53" s="62">
        <f t="shared" ref="I53" si="31">COUNTIF(D53:H54,21)</f>
        <v>3</v>
      </c>
      <c r="J53" s="62">
        <f t="shared" ref="J53" si="32">SUM(D53:H54)</f>
        <v>63</v>
      </c>
      <c r="K53" s="42">
        <f>SUM(E51:E60)</f>
        <v>19</v>
      </c>
      <c r="L53" s="62">
        <f t="shared" ref="L53" si="33">SUM(J53-K53)</f>
        <v>44</v>
      </c>
      <c r="M53" s="62">
        <v>1</v>
      </c>
    </row>
    <row r="54" spans="2:13" ht="12.75" customHeight="1" thickBot="1" x14ac:dyDescent="0.25">
      <c r="B54" s="51"/>
      <c r="C54" s="43"/>
      <c r="D54" s="69"/>
      <c r="E54" s="71"/>
      <c r="F54" s="62"/>
      <c r="G54" s="62"/>
      <c r="H54" s="62"/>
      <c r="I54" s="62"/>
      <c r="J54" s="62"/>
      <c r="K54" s="43"/>
      <c r="L54" s="62"/>
      <c r="M54" s="62"/>
    </row>
    <row r="55" spans="2:13" ht="12.75" customHeight="1" thickBot="1" x14ac:dyDescent="0.25">
      <c r="B55" s="50" t="s">
        <v>4</v>
      </c>
      <c r="C55" s="42" t="s">
        <v>68</v>
      </c>
      <c r="D55" s="69">
        <v>21</v>
      </c>
      <c r="E55" s="62">
        <v>8</v>
      </c>
      <c r="F55" s="71"/>
      <c r="G55" s="62">
        <v>15</v>
      </c>
      <c r="H55" s="62"/>
      <c r="I55" s="62">
        <f t="shared" ref="I55" si="34">COUNTIF(D55:H56,21)</f>
        <v>1</v>
      </c>
      <c r="J55" s="62">
        <f t="shared" ref="J55" si="35">SUM(D55:H56)</f>
        <v>44</v>
      </c>
      <c r="K55" s="42">
        <f>SUM(F51:F60)</f>
        <v>55</v>
      </c>
      <c r="L55" s="62">
        <f t="shared" ref="L55" si="36">SUM(J55-K55)</f>
        <v>-11</v>
      </c>
      <c r="M55" s="62">
        <v>3</v>
      </c>
    </row>
    <row r="56" spans="2:13" ht="12.75" customHeight="1" thickBot="1" x14ac:dyDescent="0.25">
      <c r="B56" s="51"/>
      <c r="C56" s="43"/>
      <c r="D56" s="69"/>
      <c r="E56" s="62"/>
      <c r="F56" s="71"/>
      <c r="G56" s="62"/>
      <c r="H56" s="62"/>
      <c r="I56" s="62"/>
      <c r="J56" s="62"/>
      <c r="K56" s="43"/>
      <c r="L56" s="62"/>
      <c r="M56" s="62"/>
    </row>
    <row r="57" spans="2:13" ht="12.75" customHeight="1" thickBot="1" x14ac:dyDescent="0.25">
      <c r="B57" s="50" t="s">
        <v>5</v>
      </c>
      <c r="C57" s="42" t="s">
        <v>69</v>
      </c>
      <c r="D57" s="69">
        <v>21</v>
      </c>
      <c r="E57" s="62">
        <v>10</v>
      </c>
      <c r="F57" s="62">
        <v>21</v>
      </c>
      <c r="G57" s="71"/>
      <c r="H57" s="62"/>
      <c r="I57" s="62">
        <f>COUNTIF(D57:H58,21)</f>
        <v>2</v>
      </c>
      <c r="J57" s="62">
        <f t="shared" ref="J57" si="37">SUM(D57:H58)</f>
        <v>52</v>
      </c>
      <c r="K57" s="42">
        <f>SUM(G51:G60)</f>
        <v>47</v>
      </c>
      <c r="L57" s="62">
        <f t="shared" ref="L57" si="38">SUM(J57-K57)</f>
        <v>5</v>
      </c>
      <c r="M57" s="62">
        <v>2</v>
      </c>
    </row>
    <row r="58" spans="2:13" ht="12.75" customHeight="1" thickBot="1" x14ac:dyDescent="0.25">
      <c r="B58" s="51"/>
      <c r="C58" s="43"/>
      <c r="D58" s="69"/>
      <c r="E58" s="62"/>
      <c r="F58" s="62"/>
      <c r="G58" s="71"/>
      <c r="H58" s="62"/>
      <c r="I58" s="62"/>
      <c r="J58" s="62"/>
      <c r="K58" s="43"/>
      <c r="L58" s="62"/>
      <c r="M58" s="62"/>
    </row>
    <row r="59" spans="2:13" ht="12.75" customHeight="1" thickBot="1" x14ac:dyDescent="0.25">
      <c r="B59" s="50" t="s">
        <v>6</v>
      </c>
      <c r="C59" s="42"/>
      <c r="D59" s="69"/>
      <c r="E59" s="62"/>
      <c r="F59" s="62"/>
      <c r="G59" s="62"/>
      <c r="H59" s="70"/>
      <c r="I59" s="62">
        <f t="shared" ref="I59" si="39">COUNTIF(D59:H60,21)</f>
        <v>0</v>
      </c>
      <c r="J59" s="62">
        <f t="shared" ref="J59" si="40">SUM(D59:H60)</f>
        <v>0</v>
      </c>
      <c r="K59" s="42">
        <f>SUM(H51:H60)</f>
        <v>0</v>
      </c>
      <c r="L59" s="62">
        <f t="shared" ref="L59" si="41">SUM(J59-K59)</f>
        <v>0</v>
      </c>
      <c r="M59" s="62"/>
    </row>
    <row r="60" spans="2:13" ht="12.75" customHeight="1" thickBot="1" x14ac:dyDescent="0.25">
      <c r="B60" s="51"/>
      <c r="C60" s="43"/>
      <c r="D60" s="69"/>
      <c r="E60" s="62"/>
      <c r="F60" s="62"/>
      <c r="G60" s="62"/>
      <c r="H60" s="70"/>
      <c r="I60" s="62"/>
      <c r="J60" s="62"/>
      <c r="K60" s="43"/>
      <c r="L60" s="62"/>
      <c r="M60" s="62"/>
    </row>
    <row r="61" spans="2:13" ht="12.75" customHeight="1" x14ac:dyDescent="0.2"/>
    <row r="62" spans="2:13" ht="12.75" customHeight="1" x14ac:dyDescent="0.2"/>
    <row r="63" spans="2:13" ht="12.75" customHeight="1" x14ac:dyDescent="0.2">
      <c r="C63" s="3"/>
      <c r="D63" s="3"/>
      <c r="E63" s="3"/>
      <c r="F63" s="3"/>
      <c r="G63" s="3"/>
      <c r="H63" s="3"/>
      <c r="I63" s="3"/>
      <c r="J63" s="3"/>
      <c r="K63" s="3"/>
    </row>
    <row r="64" spans="2:13" ht="12.75" customHeight="1" x14ac:dyDescent="0.2">
      <c r="C64" s="3"/>
      <c r="D64" s="3"/>
      <c r="E64" s="3"/>
      <c r="F64" s="3"/>
      <c r="G64" s="3"/>
      <c r="H64" s="3"/>
      <c r="I64" s="3"/>
      <c r="J64" s="3"/>
      <c r="K64" s="3"/>
    </row>
    <row r="65" spans="2:13" ht="12.75" customHeight="1" thickBot="1" x14ac:dyDescent="0.25">
      <c r="C65" s="3"/>
      <c r="D65" s="3"/>
      <c r="E65" s="3"/>
      <c r="F65" s="3"/>
      <c r="G65" s="3"/>
      <c r="H65" s="3"/>
      <c r="I65" s="3"/>
      <c r="J65" s="3"/>
      <c r="K65" s="3"/>
    </row>
    <row r="66" spans="2:13" ht="12.75" customHeight="1" x14ac:dyDescent="0.2">
      <c r="B66" s="63" t="str">
        <f>B1</f>
        <v>U16s BOYS SINGLES RESULTS - DEC 2022</v>
      </c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5"/>
    </row>
    <row r="67" spans="2:13" ht="13.5" customHeight="1" thickBot="1" x14ac:dyDescent="0.25">
      <c r="B67" s="66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8"/>
    </row>
    <row r="69" spans="2:13" ht="12.75" customHeight="1" x14ac:dyDescent="0.2"/>
    <row r="70" spans="2:13" ht="13.5" customHeight="1" thickBot="1" x14ac:dyDescent="0.25"/>
    <row r="71" spans="2:13" ht="12.75" customHeight="1" x14ac:dyDescent="0.2">
      <c r="B71" s="44" t="s">
        <v>70</v>
      </c>
      <c r="C71" s="45"/>
    </row>
    <row r="72" spans="2:13" ht="13.5" customHeight="1" thickBot="1" x14ac:dyDescent="0.25">
      <c r="B72" s="46"/>
      <c r="C72" s="47"/>
    </row>
    <row r="73" spans="2:13" ht="13.5" thickBot="1" x14ac:dyDescent="0.25"/>
    <row r="74" spans="2:13" x14ac:dyDescent="0.2">
      <c r="B74" s="50" t="s">
        <v>2</v>
      </c>
      <c r="C74" s="42" t="s">
        <v>53</v>
      </c>
      <c r="D74" s="56" t="s">
        <v>33</v>
      </c>
      <c r="E74" s="42" t="s">
        <v>34</v>
      </c>
      <c r="F74" s="50" t="s">
        <v>35</v>
      </c>
      <c r="G74" s="50" t="s">
        <v>58</v>
      </c>
      <c r="H74" s="58"/>
      <c r="I74" s="56"/>
      <c r="J74" s="52" t="s">
        <v>71</v>
      </c>
    </row>
    <row r="75" spans="2:13" ht="14.25" customHeight="1" thickBot="1" x14ac:dyDescent="0.25">
      <c r="B75" s="51"/>
      <c r="C75" s="43"/>
      <c r="D75" s="57"/>
      <c r="E75" s="43"/>
      <c r="F75" s="51"/>
      <c r="G75" s="51"/>
      <c r="H75" s="59"/>
      <c r="I75" s="57"/>
      <c r="J75" s="53"/>
      <c r="K75" s="6"/>
    </row>
    <row r="76" spans="2:13" ht="13.5" thickBot="1" x14ac:dyDescent="0.25">
      <c r="B76" s="3"/>
      <c r="C76" s="17"/>
      <c r="D76" s="9"/>
      <c r="E76" s="9"/>
      <c r="F76" s="9"/>
      <c r="G76" s="10"/>
      <c r="H76" s="10"/>
      <c r="I76" s="10"/>
    </row>
    <row r="77" spans="2:13" x14ac:dyDescent="0.2">
      <c r="B77" s="50" t="s">
        <v>3</v>
      </c>
      <c r="C77" s="42" t="s">
        <v>59</v>
      </c>
      <c r="D77" s="56" t="s">
        <v>37</v>
      </c>
      <c r="E77" s="42" t="s">
        <v>34</v>
      </c>
      <c r="F77" s="50" t="s">
        <v>38</v>
      </c>
      <c r="G77" s="50" t="s">
        <v>52</v>
      </c>
      <c r="H77" s="58"/>
      <c r="I77" s="56"/>
      <c r="J77" s="56" t="s">
        <v>72</v>
      </c>
    </row>
    <row r="78" spans="2:13" ht="13.5" thickBot="1" x14ac:dyDescent="0.25">
      <c r="B78" s="51"/>
      <c r="C78" s="43"/>
      <c r="D78" s="57"/>
      <c r="E78" s="43"/>
      <c r="F78" s="51"/>
      <c r="G78" s="51"/>
      <c r="H78" s="59"/>
      <c r="I78" s="57"/>
      <c r="J78" s="57"/>
    </row>
    <row r="79" spans="2:13" ht="13.5" thickBot="1" x14ac:dyDescent="0.25">
      <c r="B79" s="3"/>
      <c r="C79" s="18"/>
      <c r="D79" s="9"/>
      <c r="E79" s="9"/>
      <c r="F79" s="9"/>
      <c r="G79" s="10"/>
      <c r="H79" s="10"/>
      <c r="I79" s="10"/>
    </row>
    <row r="80" spans="2:13" x14ac:dyDescent="0.2">
      <c r="B80" s="42" t="s">
        <v>4</v>
      </c>
      <c r="C80" s="42" t="s">
        <v>61</v>
      </c>
      <c r="D80" s="42" t="s">
        <v>73</v>
      </c>
      <c r="E80" s="42" t="s">
        <v>34</v>
      </c>
      <c r="F80" s="50" t="s">
        <v>74</v>
      </c>
      <c r="G80" s="50" t="s">
        <v>69</v>
      </c>
      <c r="H80" s="58"/>
      <c r="I80" s="56"/>
      <c r="J80" s="86" t="s">
        <v>75</v>
      </c>
    </row>
    <row r="81" spans="2:10" ht="13.5" thickBot="1" x14ac:dyDescent="0.25">
      <c r="B81" s="43"/>
      <c r="C81" s="43"/>
      <c r="D81" s="43"/>
      <c r="E81" s="43"/>
      <c r="F81" s="51"/>
      <c r="G81" s="51"/>
      <c r="H81" s="59"/>
      <c r="I81" s="57"/>
      <c r="J81" s="57"/>
    </row>
    <row r="82" spans="2:10" ht="13.5" thickBot="1" x14ac:dyDescent="0.25">
      <c r="B82" s="3"/>
      <c r="D82" s="9"/>
      <c r="E82" s="9"/>
      <c r="F82" s="9"/>
      <c r="G82" s="10"/>
      <c r="H82" s="10"/>
      <c r="I82" s="10"/>
    </row>
    <row r="83" spans="2:10" x14ac:dyDescent="0.2">
      <c r="B83" s="42" t="s">
        <v>5</v>
      </c>
      <c r="C83" s="42" t="s">
        <v>67</v>
      </c>
      <c r="D83" s="48" t="s">
        <v>76</v>
      </c>
      <c r="E83" s="42" t="s">
        <v>34</v>
      </c>
      <c r="F83" s="50" t="s">
        <v>77</v>
      </c>
      <c r="G83" s="50" t="s">
        <v>64</v>
      </c>
      <c r="H83" s="58"/>
      <c r="I83" s="56"/>
      <c r="J83" s="56" t="s">
        <v>71</v>
      </c>
    </row>
    <row r="84" spans="2:10" ht="13.5" thickBot="1" x14ac:dyDescent="0.25">
      <c r="B84" s="43"/>
      <c r="C84" s="43"/>
      <c r="D84" s="49"/>
      <c r="E84" s="43"/>
      <c r="F84" s="51"/>
      <c r="G84" s="51"/>
      <c r="H84" s="59"/>
      <c r="I84" s="57"/>
      <c r="J84" s="57"/>
    </row>
    <row r="85" spans="2:10" x14ac:dyDescent="0.2">
      <c r="B85" s="3"/>
      <c r="C85" s="4"/>
      <c r="D85" s="12"/>
      <c r="E85" s="3"/>
      <c r="F85" s="3"/>
      <c r="G85" s="16"/>
      <c r="H85" s="9"/>
      <c r="I85" s="3"/>
    </row>
    <row r="86" spans="2:10" x14ac:dyDescent="0.2">
      <c r="B86" s="3"/>
      <c r="C86" s="4"/>
      <c r="D86" s="12"/>
      <c r="E86" s="3"/>
      <c r="F86" s="3"/>
      <c r="G86" s="16"/>
      <c r="H86" s="9"/>
      <c r="I86" s="3"/>
    </row>
    <row r="87" spans="2:10" ht="12.75" customHeight="1" x14ac:dyDescent="0.2">
      <c r="E87" s="9"/>
      <c r="F87" s="9"/>
      <c r="G87" s="9"/>
      <c r="H87" s="9"/>
      <c r="I87" s="9"/>
    </row>
    <row r="88" spans="2:10" ht="13.5" customHeight="1" thickBot="1" x14ac:dyDescent="0.25">
      <c r="E88" s="9"/>
      <c r="F88" s="9"/>
      <c r="G88" s="9"/>
      <c r="H88" s="9"/>
      <c r="I88" s="9"/>
    </row>
    <row r="89" spans="2:10" x14ac:dyDescent="0.2">
      <c r="B89" s="44" t="s">
        <v>78</v>
      </c>
      <c r="C89" s="45"/>
      <c r="E89" s="9"/>
      <c r="F89" s="9"/>
      <c r="G89" s="9"/>
      <c r="H89" s="9"/>
      <c r="I89" s="9"/>
    </row>
    <row r="90" spans="2:10" ht="13.5" thickBot="1" x14ac:dyDescent="0.25">
      <c r="B90" s="46"/>
      <c r="C90" s="47"/>
      <c r="E90" s="9"/>
      <c r="F90" s="9"/>
      <c r="G90" s="9"/>
      <c r="H90" s="9"/>
      <c r="I90" s="9"/>
    </row>
    <row r="91" spans="2:10" ht="13.5" thickBot="1" x14ac:dyDescent="0.25">
      <c r="E91" s="9"/>
      <c r="F91" s="9"/>
      <c r="G91" s="9"/>
      <c r="H91" s="9"/>
      <c r="I91" s="9"/>
    </row>
    <row r="92" spans="2:10" x14ac:dyDescent="0.2">
      <c r="B92" s="42">
        <v>1</v>
      </c>
      <c r="C92" s="42" t="s">
        <v>53</v>
      </c>
      <c r="D92" s="48" t="s">
        <v>33</v>
      </c>
      <c r="E92" s="42" t="s">
        <v>34</v>
      </c>
      <c r="F92" s="50" t="s">
        <v>35</v>
      </c>
      <c r="G92" s="50" t="s">
        <v>59</v>
      </c>
      <c r="H92" s="58"/>
      <c r="I92" s="56"/>
      <c r="J92" s="79" t="s">
        <v>79</v>
      </c>
    </row>
    <row r="93" spans="2:10" ht="13.5" thickBot="1" x14ac:dyDescent="0.25">
      <c r="B93" s="43"/>
      <c r="C93" s="43"/>
      <c r="D93" s="49"/>
      <c r="E93" s="43"/>
      <c r="F93" s="51"/>
      <c r="G93" s="51"/>
      <c r="H93" s="59"/>
      <c r="I93" s="57"/>
      <c r="J93" s="57"/>
    </row>
    <row r="94" spans="2:10" ht="13.5" thickBot="1" x14ac:dyDescent="0.25">
      <c r="B94" s="3"/>
      <c r="E94" s="9"/>
      <c r="F94" s="9"/>
      <c r="G94" s="9"/>
      <c r="H94" s="9"/>
      <c r="I94" s="9"/>
    </row>
    <row r="95" spans="2:10" x14ac:dyDescent="0.2">
      <c r="B95" s="42">
        <v>2</v>
      </c>
      <c r="C95" s="42" t="s">
        <v>69</v>
      </c>
      <c r="D95" s="48" t="s">
        <v>37</v>
      </c>
      <c r="E95" s="42" t="s">
        <v>34</v>
      </c>
      <c r="F95" s="50" t="s">
        <v>38</v>
      </c>
      <c r="G95" s="50" t="s">
        <v>67</v>
      </c>
      <c r="H95" s="58"/>
      <c r="I95" s="56"/>
      <c r="J95" s="79" t="s">
        <v>75</v>
      </c>
    </row>
    <row r="96" spans="2:10" ht="13.5" thickBot="1" x14ac:dyDescent="0.25">
      <c r="B96" s="43"/>
      <c r="C96" s="43"/>
      <c r="D96" s="49"/>
      <c r="E96" s="43"/>
      <c r="F96" s="51"/>
      <c r="G96" s="51"/>
      <c r="H96" s="59"/>
      <c r="I96" s="57"/>
      <c r="J96" s="57"/>
    </row>
    <row r="97" spans="2:12" x14ac:dyDescent="0.2">
      <c r="B97" s="3"/>
      <c r="C97" s="4"/>
      <c r="D97" s="12"/>
      <c r="E97" s="3"/>
      <c r="F97" s="3"/>
      <c r="G97" s="16"/>
      <c r="H97" s="9"/>
      <c r="I97" s="3"/>
    </row>
    <row r="98" spans="2:12" ht="13.5" thickBot="1" x14ac:dyDescent="0.25">
      <c r="B98" s="3"/>
      <c r="C98" s="4"/>
      <c r="D98" s="12"/>
      <c r="E98" s="3"/>
      <c r="F98" s="3"/>
      <c r="G98" s="16"/>
      <c r="H98" s="9"/>
      <c r="I98" s="3"/>
    </row>
    <row r="99" spans="2:12" ht="12.75" customHeight="1" thickBot="1" x14ac:dyDescent="0.25">
      <c r="B99" s="44" t="s">
        <v>80</v>
      </c>
      <c r="C99" s="45"/>
      <c r="E99" s="9"/>
      <c r="F99" s="9"/>
      <c r="G99" s="9"/>
      <c r="H99" s="9"/>
      <c r="I99" s="9"/>
    </row>
    <row r="100" spans="2:12" ht="13.5" customHeight="1" thickBot="1" x14ac:dyDescent="0.25">
      <c r="B100" s="77"/>
      <c r="C100" s="78"/>
      <c r="D100" s="8"/>
      <c r="E100" s="19"/>
      <c r="F100" s="19"/>
      <c r="G100" s="19"/>
      <c r="H100" s="19"/>
      <c r="I100" s="19"/>
      <c r="J100" s="8"/>
      <c r="K100" s="8"/>
      <c r="L100" s="8"/>
    </row>
    <row r="101" spans="2:12" x14ac:dyDescent="0.2">
      <c r="B101" s="8"/>
      <c r="C101" s="8"/>
      <c r="D101" s="8"/>
      <c r="E101" s="19"/>
      <c r="F101" s="19"/>
      <c r="G101" s="19"/>
      <c r="H101" s="19"/>
      <c r="I101" s="19"/>
      <c r="J101" s="8"/>
      <c r="K101" s="8"/>
      <c r="L101" s="8"/>
    </row>
    <row r="102" spans="2:12" ht="13.5" thickBot="1" x14ac:dyDescent="0.25">
      <c r="E102" s="9"/>
      <c r="F102" s="9"/>
      <c r="G102" s="9"/>
      <c r="H102" s="9"/>
      <c r="I102" s="9"/>
    </row>
    <row r="103" spans="2:12" x14ac:dyDescent="0.2">
      <c r="B103" s="42">
        <v>1</v>
      </c>
      <c r="C103" s="42" t="s">
        <v>59</v>
      </c>
      <c r="D103" s="50" t="s">
        <v>34</v>
      </c>
      <c r="E103" s="80" t="s">
        <v>69</v>
      </c>
      <c r="F103" s="81"/>
      <c r="G103" s="82"/>
      <c r="H103" s="50" t="s">
        <v>81</v>
      </c>
      <c r="I103" s="56"/>
    </row>
    <row r="104" spans="2:12" ht="13.5" thickBot="1" x14ac:dyDescent="0.25">
      <c r="B104" s="43"/>
      <c r="C104" s="43"/>
      <c r="D104" s="51"/>
      <c r="E104" s="83"/>
      <c r="F104" s="84"/>
      <c r="G104" s="85"/>
      <c r="H104" s="51"/>
      <c r="I104" s="57"/>
    </row>
    <row r="105" spans="2:12" x14ac:dyDescent="0.2">
      <c r="E105" s="9"/>
      <c r="F105" s="9"/>
      <c r="G105" s="9"/>
      <c r="H105" s="9"/>
      <c r="I105" s="9"/>
    </row>
    <row r="106" spans="2:12" ht="13.5" thickBot="1" x14ac:dyDescent="0.25">
      <c r="E106" s="9"/>
      <c r="F106" s="9"/>
      <c r="G106" s="9"/>
      <c r="H106" s="9"/>
      <c r="I106" s="9"/>
    </row>
    <row r="107" spans="2:12" ht="13.5" thickBot="1" x14ac:dyDescent="0.25">
      <c r="B107" s="44" t="s">
        <v>82</v>
      </c>
      <c r="C107" s="45"/>
      <c r="E107" s="9"/>
      <c r="F107" s="9"/>
      <c r="G107" s="9"/>
      <c r="H107" s="9"/>
      <c r="I107" s="9"/>
    </row>
    <row r="108" spans="2:12" ht="12.75" customHeight="1" thickBot="1" x14ac:dyDescent="0.25">
      <c r="B108" s="77"/>
      <c r="C108" s="78"/>
      <c r="D108" s="8"/>
      <c r="E108" s="19"/>
      <c r="F108" s="19"/>
      <c r="G108" s="19"/>
      <c r="H108" s="19"/>
      <c r="I108" s="19"/>
      <c r="J108" s="8"/>
      <c r="K108" s="8"/>
      <c r="L108" s="8"/>
    </row>
    <row r="109" spans="2:12" ht="13.5" customHeight="1" x14ac:dyDescent="0.2">
      <c r="B109" s="8"/>
      <c r="C109" s="8"/>
      <c r="D109" s="8"/>
      <c r="E109" s="19"/>
      <c r="F109" s="19"/>
      <c r="G109" s="19"/>
      <c r="H109" s="19"/>
      <c r="I109" s="19"/>
      <c r="J109" s="8"/>
      <c r="K109" s="8"/>
      <c r="L109" s="8"/>
    </row>
    <row r="110" spans="2:12" ht="13.5" thickBot="1" x14ac:dyDescent="0.25">
      <c r="E110" s="9"/>
      <c r="F110" s="9"/>
      <c r="G110" s="9"/>
      <c r="H110" s="9"/>
      <c r="I110" s="9"/>
    </row>
    <row r="111" spans="2:12" x14ac:dyDescent="0.2">
      <c r="B111" s="42">
        <v>1</v>
      </c>
      <c r="C111" s="42" t="s">
        <v>53</v>
      </c>
      <c r="D111" s="50" t="s">
        <v>34</v>
      </c>
      <c r="E111" s="50" t="s">
        <v>67</v>
      </c>
      <c r="F111" s="58"/>
      <c r="G111" s="56"/>
      <c r="H111" s="50" t="s">
        <v>83</v>
      </c>
      <c r="I111" s="56"/>
    </row>
    <row r="112" spans="2:12" ht="13.5" thickBot="1" x14ac:dyDescent="0.25">
      <c r="B112" s="43"/>
      <c r="C112" s="43"/>
      <c r="D112" s="51"/>
      <c r="E112" s="51"/>
      <c r="F112" s="59"/>
      <c r="G112" s="57"/>
      <c r="H112" s="51"/>
      <c r="I112" s="57"/>
    </row>
    <row r="115" spans="2:12" ht="13.5" thickBot="1" x14ac:dyDescent="0.25"/>
    <row r="116" spans="2:12" x14ac:dyDescent="0.2">
      <c r="B116" s="36" t="s">
        <v>50</v>
      </c>
      <c r="C116" s="37"/>
      <c r="D116" s="37"/>
      <c r="E116" s="37"/>
      <c r="F116" s="37"/>
      <c r="G116" s="37"/>
      <c r="H116" s="37"/>
      <c r="I116" s="37"/>
      <c r="J116" s="37"/>
      <c r="K116" s="37"/>
      <c r="L116" s="38"/>
    </row>
    <row r="117" spans="2:12" ht="13.5" thickBot="1" x14ac:dyDescent="0.25">
      <c r="B117" s="39"/>
      <c r="C117" s="40"/>
      <c r="D117" s="40"/>
      <c r="E117" s="40"/>
      <c r="F117" s="40"/>
      <c r="G117" s="40"/>
      <c r="H117" s="40"/>
      <c r="I117" s="40"/>
      <c r="J117" s="40"/>
      <c r="K117" s="40"/>
      <c r="L117" s="41"/>
    </row>
  </sheetData>
  <sheetProtection algorithmName="SHA-512" hashValue="cPaN+L9GeZbgA/J1u0eIvnJi7GkI7JLkvTvjktrI1RHUM3N0R9ohmvc82x8M52bknwKpIwUgUnlWwCPnPwnixQ==" saltValue="EicO5BkmTYMTEfiSWFUkCg==" spinCount="100000" sheet="1" objects="1" scenarios="1" selectLockedCells="1"/>
  <mergeCells count="342">
    <mergeCell ref="B1:M2"/>
    <mergeCell ref="B4:C5"/>
    <mergeCell ref="D4:D5"/>
    <mergeCell ref="E4:E5"/>
    <mergeCell ref="F4:F5"/>
    <mergeCell ref="G4:G5"/>
    <mergeCell ref="H4:H5"/>
    <mergeCell ref="I4:I5"/>
    <mergeCell ref="J4:J5"/>
    <mergeCell ref="K4:K5"/>
    <mergeCell ref="B8:B9"/>
    <mergeCell ref="C8:C9"/>
    <mergeCell ref="D8:D9"/>
    <mergeCell ref="E8:E9"/>
    <mergeCell ref="F8:F9"/>
    <mergeCell ref="G8:G9"/>
    <mergeCell ref="L4:L5"/>
    <mergeCell ref="M4:M5"/>
    <mergeCell ref="B6:B7"/>
    <mergeCell ref="C6:C7"/>
    <mergeCell ref="D6:D7"/>
    <mergeCell ref="E6:E7"/>
    <mergeCell ref="F6:F7"/>
    <mergeCell ref="G6:G7"/>
    <mergeCell ref="H6:H7"/>
    <mergeCell ref="I6:I7"/>
    <mergeCell ref="H8:H9"/>
    <mergeCell ref="I8:I9"/>
    <mergeCell ref="J8:J9"/>
    <mergeCell ref="K8:K9"/>
    <mergeCell ref="L8:L9"/>
    <mergeCell ref="M8:M9"/>
    <mergeCell ref="J6:J7"/>
    <mergeCell ref="K6:K7"/>
    <mergeCell ref="L6:L7"/>
    <mergeCell ref="M6:M7"/>
    <mergeCell ref="H10:H11"/>
    <mergeCell ref="I10:I11"/>
    <mergeCell ref="J10:J11"/>
    <mergeCell ref="K10:K11"/>
    <mergeCell ref="L10:L11"/>
    <mergeCell ref="M10:M11"/>
    <mergeCell ref="B10:B11"/>
    <mergeCell ref="C10:C11"/>
    <mergeCell ref="D10:D11"/>
    <mergeCell ref="E10:E11"/>
    <mergeCell ref="F10:F11"/>
    <mergeCell ref="G10:G11"/>
    <mergeCell ref="H12:H13"/>
    <mergeCell ref="I12:I13"/>
    <mergeCell ref="J12:J13"/>
    <mergeCell ref="K12:K13"/>
    <mergeCell ref="L12:L13"/>
    <mergeCell ref="M12:M13"/>
    <mergeCell ref="B12:B13"/>
    <mergeCell ref="C12:C13"/>
    <mergeCell ref="D12:D13"/>
    <mergeCell ref="E12:E13"/>
    <mergeCell ref="F12:F13"/>
    <mergeCell ref="G12:G13"/>
    <mergeCell ref="H14:H15"/>
    <mergeCell ref="I14:I15"/>
    <mergeCell ref="J14:J15"/>
    <mergeCell ref="K14:K15"/>
    <mergeCell ref="L14:L15"/>
    <mergeCell ref="M14:M15"/>
    <mergeCell ref="B14:B15"/>
    <mergeCell ref="C14:C15"/>
    <mergeCell ref="D14:D15"/>
    <mergeCell ref="E14:E15"/>
    <mergeCell ref="F14:F15"/>
    <mergeCell ref="G14:G15"/>
    <mergeCell ref="I19:I20"/>
    <mergeCell ref="J19:J20"/>
    <mergeCell ref="K19:K20"/>
    <mergeCell ref="L19:L20"/>
    <mergeCell ref="M19:M20"/>
    <mergeCell ref="B21:B22"/>
    <mergeCell ref="C21:C22"/>
    <mergeCell ref="D21:D22"/>
    <mergeCell ref="E21:E22"/>
    <mergeCell ref="F21:F22"/>
    <mergeCell ref="B19:C20"/>
    <mergeCell ref="D19:D20"/>
    <mergeCell ref="E19:E20"/>
    <mergeCell ref="F19:F20"/>
    <mergeCell ref="G19:G20"/>
    <mergeCell ref="H19:H20"/>
    <mergeCell ref="M21:M22"/>
    <mergeCell ref="B23:B24"/>
    <mergeCell ref="C23:C24"/>
    <mergeCell ref="D23:D24"/>
    <mergeCell ref="E23:E24"/>
    <mergeCell ref="F23:F24"/>
    <mergeCell ref="G23:G24"/>
    <mergeCell ref="H23:H24"/>
    <mergeCell ref="I23:I24"/>
    <mergeCell ref="J23:J24"/>
    <mergeCell ref="G21:G22"/>
    <mergeCell ref="H21:H22"/>
    <mergeCell ref="I21:I22"/>
    <mergeCell ref="J21:J22"/>
    <mergeCell ref="K21:K22"/>
    <mergeCell ref="L21:L22"/>
    <mergeCell ref="K23:K24"/>
    <mergeCell ref="L23:L24"/>
    <mergeCell ref="M23:M24"/>
    <mergeCell ref="B25:B26"/>
    <mergeCell ref="C25:C26"/>
    <mergeCell ref="D25:D26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B27:B28"/>
    <mergeCell ref="C27:C28"/>
    <mergeCell ref="D27:D28"/>
    <mergeCell ref="E27:E28"/>
    <mergeCell ref="F27:F28"/>
    <mergeCell ref="M27:M28"/>
    <mergeCell ref="B29:B30"/>
    <mergeCell ref="C29:C30"/>
    <mergeCell ref="D29:D30"/>
    <mergeCell ref="E29:E30"/>
    <mergeCell ref="F29:F30"/>
    <mergeCell ref="G29:G30"/>
    <mergeCell ref="H29:H30"/>
    <mergeCell ref="I29:I30"/>
    <mergeCell ref="J29:J30"/>
    <mergeCell ref="G27:G28"/>
    <mergeCell ref="H27:H28"/>
    <mergeCell ref="I27:I28"/>
    <mergeCell ref="J27:J28"/>
    <mergeCell ref="K27:K28"/>
    <mergeCell ref="L27:L28"/>
    <mergeCell ref="B36:B37"/>
    <mergeCell ref="C36:C37"/>
    <mergeCell ref="D36:D37"/>
    <mergeCell ref="E36:E37"/>
    <mergeCell ref="F36:F37"/>
    <mergeCell ref="G36:G37"/>
    <mergeCell ref="K29:K30"/>
    <mergeCell ref="L29:L30"/>
    <mergeCell ref="M29:M30"/>
    <mergeCell ref="B34:C35"/>
    <mergeCell ref="D34:D35"/>
    <mergeCell ref="E34:E35"/>
    <mergeCell ref="F34:F35"/>
    <mergeCell ref="G34:G35"/>
    <mergeCell ref="H34:H35"/>
    <mergeCell ref="I34:I35"/>
    <mergeCell ref="H36:H37"/>
    <mergeCell ref="I36:I37"/>
    <mergeCell ref="J36:J37"/>
    <mergeCell ref="K36:K37"/>
    <mergeCell ref="L36:L37"/>
    <mergeCell ref="M36:M37"/>
    <mergeCell ref="J34:J35"/>
    <mergeCell ref="K34:K35"/>
    <mergeCell ref="L34:L35"/>
    <mergeCell ref="M34:M35"/>
    <mergeCell ref="H38:H39"/>
    <mergeCell ref="I38:I39"/>
    <mergeCell ref="J38:J39"/>
    <mergeCell ref="K38:K39"/>
    <mergeCell ref="L38:L39"/>
    <mergeCell ref="M38:M39"/>
    <mergeCell ref="B38:B39"/>
    <mergeCell ref="C38:C39"/>
    <mergeCell ref="D38:D39"/>
    <mergeCell ref="E38:E39"/>
    <mergeCell ref="F38:F39"/>
    <mergeCell ref="G38:G39"/>
    <mergeCell ref="H40:H41"/>
    <mergeCell ref="I40:I41"/>
    <mergeCell ref="J40:J41"/>
    <mergeCell ref="K40:K41"/>
    <mergeCell ref="L40:L41"/>
    <mergeCell ref="M40:M41"/>
    <mergeCell ref="B40:B41"/>
    <mergeCell ref="C40:C41"/>
    <mergeCell ref="D40:D41"/>
    <mergeCell ref="E40:E41"/>
    <mergeCell ref="F40:F41"/>
    <mergeCell ref="G40:G41"/>
    <mergeCell ref="H42:H43"/>
    <mergeCell ref="I42:I43"/>
    <mergeCell ref="J42:J43"/>
    <mergeCell ref="K42:K43"/>
    <mergeCell ref="L42:L43"/>
    <mergeCell ref="M42:M43"/>
    <mergeCell ref="B42:B43"/>
    <mergeCell ref="C42:C43"/>
    <mergeCell ref="D42:D43"/>
    <mergeCell ref="E42:E43"/>
    <mergeCell ref="F42:F43"/>
    <mergeCell ref="G42:G43"/>
    <mergeCell ref="B49:C50"/>
    <mergeCell ref="D49:D50"/>
    <mergeCell ref="E49:E50"/>
    <mergeCell ref="F49:F50"/>
    <mergeCell ref="G49:G50"/>
    <mergeCell ref="B44:B45"/>
    <mergeCell ref="D44:D45"/>
    <mergeCell ref="E44:E45"/>
    <mergeCell ref="F44:F45"/>
    <mergeCell ref="G44:G45"/>
    <mergeCell ref="H49:H50"/>
    <mergeCell ref="I49:I50"/>
    <mergeCell ref="J49:J50"/>
    <mergeCell ref="K49:K50"/>
    <mergeCell ref="L49:L50"/>
    <mergeCell ref="M49:M50"/>
    <mergeCell ref="I44:I45"/>
    <mergeCell ref="J44:J45"/>
    <mergeCell ref="K44:K45"/>
    <mergeCell ref="L44:L45"/>
    <mergeCell ref="M44:M45"/>
    <mergeCell ref="H44:H45"/>
    <mergeCell ref="H51:H52"/>
    <mergeCell ref="I51:I52"/>
    <mergeCell ref="J51:J52"/>
    <mergeCell ref="K51:K52"/>
    <mergeCell ref="L51:L52"/>
    <mergeCell ref="M51:M52"/>
    <mergeCell ref="B51:B52"/>
    <mergeCell ref="C51:C52"/>
    <mergeCell ref="D51:D52"/>
    <mergeCell ref="E51:E52"/>
    <mergeCell ref="F51:F52"/>
    <mergeCell ref="G51:G52"/>
    <mergeCell ref="H53:H54"/>
    <mergeCell ref="I53:I54"/>
    <mergeCell ref="J53:J54"/>
    <mergeCell ref="K53:K54"/>
    <mergeCell ref="L53:L54"/>
    <mergeCell ref="M53:M54"/>
    <mergeCell ref="B53:B54"/>
    <mergeCell ref="C53:C54"/>
    <mergeCell ref="D53:D54"/>
    <mergeCell ref="E53:E54"/>
    <mergeCell ref="F53:F54"/>
    <mergeCell ref="G53:G54"/>
    <mergeCell ref="H55:H56"/>
    <mergeCell ref="I55:I56"/>
    <mergeCell ref="J55:J56"/>
    <mergeCell ref="K55:K56"/>
    <mergeCell ref="L55:L56"/>
    <mergeCell ref="M55:M56"/>
    <mergeCell ref="B55:B56"/>
    <mergeCell ref="C55:C56"/>
    <mergeCell ref="D55:D56"/>
    <mergeCell ref="E55:E56"/>
    <mergeCell ref="F55:F56"/>
    <mergeCell ref="G55:G56"/>
    <mergeCell ref="H57:H58"/>
    <mergeCell ref="I57:I58"/>
    <mergeCell ref="J57:J58"/>
    <mergeCell ref="K57:K58"/>
    <mergeCell ref="L57:L58"/>
    <mergeCell ref="M57:M58"/>
    <mergeCell ref="B57:B58"/>
    <mergeCell ref="C57:C58"/>
    <mergeCell ref="D57:D58"/>
    <mergeCell ref="E57:E58"/>
    <mergeCell ref="F57:F58"/>
    <mergeCell ref="G57:G58"/>
    <mergeCell ref="H59:H60"/>
    <mergeCell ref="I59:I60"/>
    <mergeCell ref="J59:J60"/>
    <mergeCell ref="K59:K60"/>
    <mergeCell ref="L59:L60"/>
    <mergeCell ref="M59:M60"/>
    <mergeCell ref="B59:B60"/>
    <mergeCell ref="C59:C60"/>
    <mergeCell ref="D59:D60"/>
    <mergeCell ref="E59:E60"/>
    <mergeCell ref="F59:F60"/>
    <mergeCell ref="G59:G60"/>
    <mergeCell ref="B66:M67"/>
    <mergeCell ref="B71:C72"/>
    <mergeCell ref="B74:B75"/>
    <mergeCell ref="C74:C75"/>
    <mergeCell ref="D74:D75"/>
    <mergeCell ref="E74:E75"/>
    <mergeCell ref="F74:F75"/>
    <mergeCell ref="G74:I75"/>
    <mergeCell ref="J74:J75"/>
    <mergeCell ref="J77:J78"/>
    <mergeCell ref="B80:B81"/>
    <mergeCell ref="C80:C81"/>
    <mergeCell ref="D80:D81"/>
    <mergeCell ref="E80:E81"/>
    <mergeCell ref="F80:F81"/>
    <mergeCell ref="G80:I81"/>
    <mergeCell ref="J80:J81"/>
    <mergeCell ref="B77:B78"/>
    <mergeCell ref="C77:C78"/>
    <mergeCell ref="D77:D78"/>
    <mergeCell ref="E77:E78"/>
    <mergeCell ref="F77:F78"/>
    <mergeCell ref="G77:I78"/>
    <mergeCell ref="J83:J84"/>
    <mergeCell ref="B89:C90"/>
    <mergeCell ref="B92:B93"/>
    <mergeCell ref="C92:C93"/>
    <mergeCell ref="D92:D93"/>
    <mergeCell ref="E92:E93"/>
    <mergeCell ref="F92:F93"/>
    <mergeCell ref="G92:I93"/>
    <mergeCell ref="J92:J93"/>
    <mergeCell ref="B83:B84"/>
    <mergeCell ref="C83:C84"/>
    <mergeCell ref="D83:D84"/>
    <mergeCell ref="E83:E84"/>
    <mergeCell ref="F83:F84"/>
    <mergeCell ref="G83:I84"/>
    <mergeCell ref="B116:L117"/>
    <mergeCell ref="B107:C108"/>
    <mergeCell ref="B111:B112"/>
    <mergeCell ref="C111:C112"/>
    <mergeCell ref="D111:D112"/>
    <mergeCell ref="E111:G112"/>
    <mergeCell ref="H111:I112"/>
    <mergeCell ref="J95:J96"/>
    <mergeCell ref="B99:C100"/>
    <mergeCell ref="B103:B104"/>
    <mergeCell ref="C103:C104"/>
    <mergeCell ref="D103:D104"/>
    <mergeCell ref="E103:G104"/>
    <mergeCell ref="H103:I104"/>
    <mergeCell ref="B95:B96"/>
    <mergeCell ref="C95:C96"/>
    <mergeCell ref="D95:D96"/>
    <mergeCell ref="E95:E96"/>
    <mergeCell ref="F95:F96"/>
    <mergeCell ref="G95:I96"/>
  </mergeCells>
  <pageMargins left="0.15748031496062992" right="0.15748031496062992" top="0.19685039370078741" bottom="0.19685039370078741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61"/>
  <sheetViews>
    <sheetView showGridLines="0" workbookViewId="0">
      <pane ySplit="2" topLeftCell="A3" activePane="bottomLeft" state="frozen"/>
      <selection activeCell="B110" sqref="B110:J111"/>
      <selection pane="bottomLeft" activeCell="O37" sqref="O37"/>
    </sheetView>
  </sheetViews>
  <sheetFormatPr defaultColWidth="9.140625" defaultRowHeight="12.75" x14ac:dyDescent="0.2"/>
  <cols>
    <col min="1" max="1" width="1.7109375" style="1" customWidth="1"/>
    <col min="2" max="2" width="3.42578125" style="1" customWidth="1"/>
    <col min="3" max="3" width="19.42578125" style="1" customWidth="1"/>
    <col min="4" max="5" width="7.7109375" style="1" customWidth="1"/>
    <col min="6" max="6" width="8.140625" style="1" customWidth="1"/>
    <col min="7" max="8" width="7.7109375" style="1" customWidth="1"/>
    <col min="9" max="9" width="6.85546875" style="1" customWidth="1"/>
    <col min="10" max="10" width="7" style="1" customWidth="1"/>
    <col min="11" max="11" width="7.7109375" style="1" customWidth="1"/>
    <col min="12" max="13" width="7.85546875" style="1" customWidth="1"/>
    <col min="14" max="16384" width="9.140625" style="1"/>
  </cols>
  <sheetData>
    <row r="1" spans="2:18" ht="11.25" customHeight="1" x14ac:dyDescent="0.2">
      <c r="B1" s="63" t="s">
        <v>84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5"/>
    </row>
    <row r="2" spans="2:18" ht="12" customHeight="1" thickBot="1" x14ac:dyDescent="0.25">
      <c r="B2" s="66"/>
      <c r="C2" s="67"/>
      <c r="D2" s="67"/>
      <c r="E2" s="67"/>
      <c r="F2" s="67"/>
      <c r="G2" s="67"/>
      <c r="H2" s="67"/>
      <c r="I2" s="67"/>
      <c r="J2" s="67"/>
      <c r="K2" s="67"/>
      <c r="L2" s="67"/>
      <c r="M2" s="68"/>
    </row>
    <row r="3" spans="2:18" ht="12" customHeight="1" thickBot="1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2:18" ht="12.75" customHeight="1" x14ac:dyDescent="0.2">
      <c r="B4" s="50" t="s">
        <v>23</v>
      </c>
      <c r="C4" s="56"/>
      <c r="D4" s="42" t="s">
        <v>2</v>
      </c>
      <c r="E4" s="42" t="s">
        <v>3</v>
      </c>
      <c r="F4" s="42" t="s">
        <v>4</v>
      </c>
      <c r="G4" s="42" t="s">
        <v>5</v>
      </c>
      <c r="H4" s="42" t="s">
        <v>6</v>
      </c>
      <c r="I4" s="42" t="s">
        <v>7</v>
      </c>
      <c r="J4" s="73" t="s">
        <v>8</v>
      </c>
      <c r="K4" s="73" t="s">
        <v>9</v>
      </c>
      <c r="L4" s="73" t="s">
        <v>10</v>
      </c>
      <c r="M4" s="42" t="s">
        <v>11</v>
      </c>
    </row>
    <row r="5" spans="2:18" ht="12.75" customHeight="1" thickBot="1" x14ac:dyDescent="0.25">
      <c r="B5" s="51"/>
      <c r="C5" s="76"/>
      <c r="D5" s="43"/>
      <c r="E5" s="43"/>
      <c r="F5" s="43"/>
      <c r="G5" s="43"/>
      <c r="H5" s="43"/>
      <c r="I5" s="43"/>
      <c r="J5" s="74"/>
      <c r="K5" s="74"/>
      <c r="L5" s="74"/>
      <c r="M5" s="43"/>
    </row>
    <row r="6" spans="2:18" ht="12.75" customHeight="1" thickBot="1" x14ac:dyDescent="0.25">
      <c r="B6" s="50" t="s">
        <v>2</v>
      </c>
      <c r="C6" s="42" t="s">
        <v>85</v>
      </c>
      <c r="D6" s="75"/>
      <c r="E6" s="62">
        <v>0</v>
      </c>
      <c r="F6" s="62">
        <v>0</v>
      </c>
      <c r="G6" s="62">
        <v>0</v>
      </c>
      <c r="H6" s="62"/>
      <c r="I6" s="62">
        <f t="shared" ref="I6:I12" si="0">COUNTIF(D6:H7,21)</f>
        <v>0</v>
      </c>
      <c r="J6" s="62">
        <f>SUM(D6:H7)</f>
        <v>0</v>
      </c>
      <c r="K6" s="62">
        <f>SUM(D6:D15)</f>
        <v>0</v>
      </c>
      <c r="L6" s="62">
        <f>SUM(J6-K6)</f>
        <v>0</v>
      </c>
      <c r="M6" s="62">
        <v>0</v>
      </c>
    </row>
    <row r="7" spans="2:18" ht="12.75" customHeight="1" thickBot="1" x14ac:dyDescent="0.25">
      <c r="B7" s="51"/>
      <c r="C7" s="43"/>
      <c r="D7" s="75"/>
      <c r="E7" s="62"/>
      <c r="F7" s="62"/>
      <c r="G7" s="62"/>
      <c r="H7" s="62"/>
      <c r="I7" s="62"/>
      <c r="J7" s="62"/>
      <c r="K7" s="62"/>
      <c r="L7" s="62"/>
      <c r="M7" s="62"/>
    </row>
    <row r="8" spans="2:18" ht="12.75" customHeight="1" thickBot="1" x14ac:dyDescent="0.25">
      <c r="B8" s="50" t="s">
        <v>3</v>
      </c>
      <c r="C8" s="42" t="s">
        <v>86</v>
      </c>
      <c r="D8" s="69">
        <v>0</v>
      </c>
      <c r="E8" s="71"/>
      <c r="F8" s="62">
        <v>16</v>
      </c>
      <c r="G8" s="62">
        <v>21</v>
      </c>
      <c r="H8" s="62"/>
      <c r="I8" s="62">
        <f t="shared" si="0"/>
        <v>1</v>
      </c>
      <c r="J8" s="62">
        <f t="shared" ref="J8" si="1">SUM(D8:H9)</f>
        <v>37</v>
      </c>
      <c r="K8" s="42">
        <f>SUM(E6:E15)</f>
        <v>36</v>
      </c>
      <c r="L8" s="62">
        <f t="shared" ref="L8" si="2">SUM(J8-K8)</f>
        <v>1</v>
      </c>
      <c r="M8" s="62">
        <v>2</v>
      </c>
    </row>
    <row r="9" spans="2:18" ht="12.75" customHeight="1" thickBot="1" x14ac:dyDescent="0.25">
      <c r="B9" s="51"/>
      <c r="C9" s="43"/>
      <c r="D9" s="69"/>
      <c r="E9" s="71"/>
      <c r="F9" s="62"/>
      <c r="G9" s="62"/>
      <c r="H9" s="62"/>
      <c r="I9" s="62"/>
      <c r="J9" s="62"/>
      <c r="K9" s="43"/>
      <c r="L9" s="62"/>
      <c r="M9" s="62"/>
    </row>
    <row r="10" spans="2:18" ht="12.75" customHeight="1" thickBot="1" x14ac:dyDescent="0.25">
      <c r="B10" s="50" t="s">
        <v>4</v>
      </c>
      <c r="C10" s="42" t="s">
        <v>87</v>
      </c>
      <c r="D10" s="69">
        <v>0</v>
      </c>
      <c r="E10" s="62">
        <v>21</v>
      </c>
      <c r="F10" s="71"/>
      <c r="G10" s="62">
        <v>21</v>
      </c>
      <c r="H10" s="62"/>
      <c r="I10" s="62">
        <f t="shared" si="0"/>
        <v>2</v>
      </c>
      <c r="J10" s="62">
        <f t="shared" ref="J10" si="3">SUM(D10:H11)</f>
        <v>42</v>
      </c>
      <c r="K10" s="42">
        <f>SUM(F6:F15)</f>
        <v>30</v>
      </c>
      <c r="L10" s="62">
        <f>SUM(J10-K10)</f>
        <v>12</v>
      </c>
      <c r="M10" s="62">
        <v>1</v>
      </c>
    </row>
    <row r="11" spans="2:18" ht="12.75" customHeight="1" thickBot="1" x14ac:dyDescent="0.25">
      <c r="B11" s="51"/>
      <c r="C11" s="43"/>
      <c r="D11" s="69"/>
      <c r="E11" s="62"/>
      <c r="F11" s="71"/>
      <c r="G11" s="62"/>
      <c r="H11" s="62"/>
      <c r="I11" s="62"/>
      <c r="J11" s="62"/>
      <c r="K11" s="43"/>
      <c r="L11" s="62"/>
      <c r="M11" s="62"/>
    </row>
    <row r="12" spans="2:18" ht="12.75" customHeight="1" thickBot="1" x14ac:dyDescent="0.25">
      <c r="B12" s="50" t="s">
        <v>5</v>
      </c>
      <c r="C12" s="42" t="s">
        <v>88</v>
      </c>
      <c r="D12" s="69">
        <v>0</v>
      </c>
      <c r="E12" s="62">
        <v>15</v>
      </c>
      <c r="F12" s="62">
        <v>14</v>
      </c>
      <c r="G12" s="71"/>
      <c r="H12" s="62"/>
      <c r="I12" s="62">
        <f t="shared" si="0"/>
        <v>0</v>
      </c>
      <c r="J12" s="62">
        <f t="shared" ref="J12" si="4">SUM(D12:H13)</f>
        <v>29</v>
      </c>
      <c r="K12" s="42">
        <f>SUM(G6:G15)</f>
        <v>42</v>
      </c>
      <c r="L12" s="62">
        <f t="shared" ref="L12" si="5">SUM(J12-K12)</f>
        <v>-13</v>
      </c>
      <c r="M12" s="62">
        <v>3</v>
      </c>
      <c r="Q12" s="20"/>
      <c r="R12" s="20"/>
    </row>
    <row r="13" spans="2:18" ht="12.75" customHeight="1" thickBot="1" x14ac:dyDescent="0.25">
      <c r="B13" s="51"/>
      <c r="C13" s="43"/>
      <c r="D13" s="69"/>
      <c r="E13" s="62"/>
      <c r="F13" s="62"/>
      <c r="G13" s="71"/>
      <c r="H13" s="62"/>
      <c r="I13" s="62"/>
      <c r="J13" s="62"/>
      <c r="K13" s="43"/>
      <c r="L13" s="62"/>
      <c r="M13" s="62"/>
      <c r="Q13" s="20"/>
      <c r="R13" s="20"/>
    </row>
    <row r="14" spans="2:18" ht="12.75" customHeight="1" thickBot="1" x14ac:dyDescent="0.25">
      <c r="B14" s="50" t="s">
        <v>6</v>
      </c>
      <c r="C14" s="42"/>
      <c r="D14" s="69"/>
      <c r="E14" s="62"/>
      <c r="F14" s="62"/>
      <c r="G14" s="62"/>
      <c r="H14" s="70"/>
      <c r="I14" s="62">
        <f t="shared" ref="I14" si="6">COUNTIF(D14:H15,21)</f>
        <v>0</v>
      </c>
      <c r="J14" s="62">
        <f t="shared" ref="J14" si="7">SUM(D14:H15)</f>
        <v>0</v>
      </c>
      <c r="K14" s="42">
        <f>SUM(H6:H15)</f>
        <v>0</v>
      </c>
      <c r="L14" s="62">
        <f t="shared" ref="L14" si="8">SUM(J14-K14)</f>
        <v>0</v>
      </c>
      <c r="M14" s="62"/>
      <c r="Q14" s="20"/>
      <c r="R14" s="20"/>
    </row>
    <row r="15" spans="2:18" ht="12.75" customHeight="1" thickBot="1" x14ac:dyDescent="0.25">
      <c r="B15" s="51"/>
      <c r="C15" s="43"/>
      <c r="D15" s="69"/>
      <c r="E15" s="62"/>
      <c r="F15" s="62"/>
      <c r="G15" s="62"/>
      <c r="H15" s="70"/>
      <c r="I15" s="62"/>
      <c r="J15" s="62"/>
      <c r="K15" s="43"/>
      <c r="L15" s="62"/>
      <c r="M15" s="62"/>
      <c r="Q15" s="20"/>
      <c r="R15" s="20"/>
    </row>
    <row r="16" spans="2:18" ht="12.75" customHeight="1" x14ac:dyDescent="0.2">
      <c r="B16" s="3"/>
      <c r="C16" s="4"/>
      <c r="D16" s="3"/>
      <c r="E16" s="3"/>
      <c r="F16" s="3"/>
      <c r="G16" s="3"/>
      <c r="H16" s="3"/>
      <c r="I16" s="3"/>
      <c r="J16" s="3"/>
      <c r="K16" s="3"/>
      <c r="L16" s="3"/>
      <c r="Q16" s="20"/>
      <c r="R16" s="20"/>
    </row>
    <row r="17" spans="1:18" ht="12.75" customHeight="1" x14ac:dyDescent="0.2">
      <c r="D17" s="3"/>
      <c r="E17" s="3"/>
      <c r="F17" s="3"/>
      <c r="Q17" s="20"/>
      <c r="R17" s="20"/>
    </row>
    <row r="18" spans="1:18" ht="12.75" customHeight="1" thickBot="1" x14ac:dyDescent="0.25">
      <c r="D18" s="3"/>
      <c r="E18" s="3"/>
      <c r="F18" s="3"/>
      <c r="Q18" s="20"/>
      <c r="R18" s="20"/>
    </row>
    <row r="19" spans="1:18" ht="12.75" customHeight="1" x14ac:dyDescent="0.2">
      <c r="B19" s="50" t="s">
        <v>28</v>
      </c>
      <c r="C19" s="56"/>
      <c r="D19" s="42" t="s">
        <v>2</v>
      </c>
      <c r="E19" s="42" t="s">
        <v>3</v>
      </c>
      <c r="F19" s="42" t="s">
        <v>4</v>
      </c>
      <c r="G19" s="42" t="s">
        <v>5</v>
      </c>
      <c r="H19" s="42" t="s">
        <v>6</v>
      </c>
      <c r="I19" s="42" t="s">
        <v>7</v>
      </c>
      <c r="J19" s="73" t="s">
        <v>8</v>
      </c>
      <c r="K19" s="73" t="s">
        <v>9</v>
      </c>
      <c r="L19" s="73" t="s">
        <v>10</v>
      </c>
      <c r="M19" s="42" t="s">
        <v>11</v>
      </c>
      <c r="Q19" s="20"/>
      <c r="R19" s="20"/>
    </row>
    <row r="20" spans="1:18" ht="12.75" customHeight="1" thickBot="1" x14ac:dyDescent="0.25">
      <c r="B20" s="51"/>
      <c r="C20" s="76"/>
      <c r="D20" s="43"/>
      <c r="E20" s="43"/>
      <c r="F20" s="43"/>
      <c r="G20" s="43"/>
      <c r="H20" s="43"/>
      <c r="I20" s="43"/>
      <c r="J20" s="74"/>
      <c r="K20" s="74"/>
      <c r="L20" s="74"/>
      <c r="M20" s="43"/>
    </row>
    <row r="21" spans="1:18" ht="12.75" customHeight="1" thickBot="1" x14ac:dyDescent="0.25">
      <c r="B21" s="50" t="s">
        <v>2</v>
      </c>
      <c r="C21" s="42" t="s">
        <v>89</v>
      </c>
      <c r="D21" s="75"/>
      <c r="E21" s="62">
        <v>0</v>
      </c>
      <c r="F21" s="62">
        <v>0</v>
      </c>
      <c r="G21" s="62">
        <v>0</v>
      </c>
      <c r="H21" s="62"/>
      <c r="I21" s="62">
        <f>COUNTIF(D21:H22,21)</f>
        <v>0</v>
      </c>
      <c r="J21" s="62">
        <f>SUM(D21:H22)</f>
        <v>0</v>
      </c>
      <c r="K21" s="62">
        <f>SUM(D21:D30)</f>
        <v>0</v>
      </c>
      <c r="L21" s="62">
        <f>SUM(J21-K21)</f>
        <v>0</v>
      </c>
      <c r="M21" s="62">
        <v>0</v>
      </c>
    </row>
    <row r="22" spans="1:18" ht="12.75" customHeight="1" thickBot="1" x14ac:dyDescent="0.25">
      <c r="B22" s="51"/>
      <c r="C22" s="43"/>
      <c r="D22" s="75"/>
      <c r="E22" s="62"/>
      <c r="F22" s="62"/>
      <c r="G22" s="62"/>
      <c r="H22" s="62"/>
      <c r="I22" s="62"/>
      <c r="J22" s="62"/>
      <c r="K22" s="62"/>
      <c r="L22" s="62"/>
      <c r="M22" s="62"/>
    </row>
    <row r="23" spans="1:18" ht="12.75" customHeight="1" thickBot="1" x14ac:dyDescent="0.25">
      <c r="B23" s="50" t="s">
        <v>3</v>
      </c>
      <c r="C23" s="42" t="s">
        <v>90</v>
      </c>
      <c r="D23" s="69">
        <v>0</v>
      </c>
      <c r="E23" s="71"/>
      <c r="F23" s="62">
        <v>4</v>
      </c>
      <c r="G23" s="62">
        <v>7</v>
      </c>
      <c r="H23" s="62"/>
      <c r="I23" s="62">
        <f t="shared" ref="I23" si="9">COUNTIF(D23:H24,21)</f>
        <v>0</v>
      </c>
      <c r="J23" s="62">
        <f t="shared" ref="J23" si="10">SUM(D23:H24)</f>
        <v>11</v>
      </c>
      <c r="K23" s="42">
        <f>SUM(E21:E30)</f>
        <v>42</v>
      </c>
      <c r="L23" s="62">
        <f t="shared" ref="L23" si="11">SUM(J23-K23)</f>
        <v>-31</v>
      </c>
      <c r="M23" s="62">
        <v>3</v>
      </c>
    </row>
    <row r="24" spans="1:18" ht="12.75" customHeight="1" thickBot="1" x14ac:dyDescent="0.25">
      <c r="B24" s="51"/>
      <c r="C24" s="43"/>
      <c r="D24" s="69"/>
      <c r="E24" s="71"/>
      <c r="F24" s="62"/>
      <c r="G24" s="62"/>
      <c r="H24" s="62"/>
      <c r="I24" s="62"/>
      <c r="J24" s="62"/>
      <c r="K24" s="43"/>
      <c r="L24" s="62"/>
      <c r="M24" s="62"/>
    </row>
    <row r="25" spans="1:18" ht="12.75" customHeight="1" thickBot="1" x14ac:dyDescent="0.25">
      <c r="B25" s="50" t="s">
        <v>4</v>
      </c>
      <c r="C25" s="42" t="s">
        <v>91</v>
      </c>
      <c r="D25" s="69">
        <v>0</v>
      </c>
      <c r="E25" s="62">
        <v>21</v>
      </c>
      <c r="F25" s="71"/>
      <c r="G25" s="62">
        <v>21</v>
      </c>
      <c r="H25" s="62"/>
      <c r="I25" s="62">
        <f t="shared" ref="I25" si="12">COUNTIF(D25:H26,21)</f>
        <v>2</v>
      </c>
      <c r="J25" s="62">
        <f t="shared" ref="J25" si="13">SUM(D25:H26)</f>
        <v>42</v>
      </c>
      <c r="K25" s="42">
        <f>SUM(F21:F30)</f>
        <v>20</v>
      </c>
      <c r="L25" s="62">
        <f t="shared" ref="L25" si="14">SUM(J25-K25)</f>
        <v>22</v>
      </c>
      <c r="M25" s="62">
        <v>1</v>
      </c>
    </row>
    <row r="26" spans="1:18" ht="12.75" customHeight="1" thickBot="1" x14ac:dyDescent="0.25">
      <c r="B26" s="51"/>
      <c r="C26" s="43"/>
      <c r="D26" s="69"/>
      <c r="E26" s="62"/>
      <c r="F26" s="71"/>
      <c r="G26" s="62"/>
      <c r="H26" s="62"/>
      <c r="I26" s="62"/>
      <c r="J26" s="62"/>
      <c r="K26" s="43"/>
      <c r="L26" s="62"/>
      <c r="M26" s="62"/>
    </row>
    <row r="27" spans="1:18" ht="12.75" customHeight="1" thickBot="1" x14ac:dyDescent="0.25">
      <c r="B27" s="50" t="s">
        <v>5</v>
      </c>
      <c r="C27" s="42" t="s">
        <v>92</v>
      </c>
      <c r="D27" s="69">
        <v>0</v>
      </c>
      <c r="E27" s="62">
        <v>21</v>
      </c>
      <c r="F27" s="62">
        <v>16</v>
      </c>
      <c r="G27" s="71"/>
      <c r="H27" s="62"/>
      <c r="I27" s="62">
        <f>COUNTIF(D27:H28,21)</f>
        <v>1</v>
      </c>
      <c r="J27" s="62">
        <f t="shared" ref="J27" si="15">SUM(D27:H28)</f>
        <v>37</v>
      </c>
      <c r="K27" s="42">
        <f>SUM(G21:G30)</f>
        <v>28</v>
      </c>
      <c r="L27" s="62">
        <f t="shared" ref="L27" si="16">SUM(J27-K27)</f>
        <v>9</v>
      </c>
      <c r="M27" s="62">
        <v>2</v>
      </c>
    </row>
    <row r="28" spans="1:18" ht="12.75" customHeight="1" thickBot="1" x14ac:dyDescent="0.25">
      <c r="B28" s="51"/>
      <c r="C28" s="43"/>
      <c r="D28" s="69"/>
      <c r="E28" s="62"/>
      <c r="F28" s="62"/>
      <c r="G28" s="71"/>
      <c r="H28" s="62"/>
      <c r="I28" s="62"/>
      <c r="J28" s="62"/>
      <c r="K28" s="43"/>
      <c r="L28" s="62"/>
      <c r="M28" s="62"/>
    </row>
    <row r="29" spans="1:18" ht="12.75" customHeight="1" thickBot="1" x14ac:dyDescent="0.25">
      <c r="B29" s="50" t="s">
        <v>6</v>
      </c>
      <c r="C29" s="42"/>
      <c r="D29" s="69"/>
      <c r="E29" s="62"/>
      <c r="F29" s="62"/>
      <c r="G29" s="62"/>
      <c r="H29" s="70"/>
      <c r="I29" s="62">
        <f t="shared" ref="I29" si="17">COUNTIF(D29:H30,21)</f>
        <v>0</v>
      </c>
      <c r="J29" s="62">
        <f t="shared" ref="J29" si="18">SUM(D29:H30)</f>
        <v>0</v>
      </c>
      <c r="K29" s="42">
        <f>SUM(H21:H30)</f>
        <v>0</v>
      </c>
      <c r="L29" s="62">
        <f t="shared" ref="L29" si="19">SUM(J29-K29)</f>
        <v>0</v>
      </c>
      <c r="M29" s="62"/>
    </row>
    <row r="30" spans="1:18" ht="12.75" customHeight="1" thickBot="1" x14ac:dyDescent="0.25">
      <c r="B30" s="51"/>
      <c r="C30" s="43"/>
      <c r="D30" s="69"/>
      <c r="E30" s="62"/>
      <c r="F30" s="62"/>
      <c r="G30" s="62"/>
      <c r="H30" s="70"/>
      <c r="I30" s="62"/>
      <c r="J30" s="62"/>
      <c r="K30" s="43"/>
      <c r="L30" s="62"/>
      <c r="M30" s="62"/>
    </row>
    <row r="31" spans="1:18" ht="12.75" customHeight="1" x14ac:dyDescent="0.2">
      <c r="A31" s="112"/>
      <c r="B31" s="112"/>
      <c r="C31" s="112"/>
      <c r="D31" s="112"/>
      <c r="E31" s="3"/>
      <c r="F31" s="3"/>
      <c r="G31" s="3"/>
      <c r="H31" s="3"/>
      <c r="I31" s="3"/>
      <c r="J31" s="3"/>
      <c r="K31" s="3"/>
      <c r="L31" s="3"/>
    </row>
    <row r="32" spans="1:18" ht="12.75" customHeight="1" thickBot="1" x14ac:dyDescent="0.25">
      <c r="A32" s="112"/>
      <c r="B32" s="112"/>
      <c r="C32" s="112"/>
      <c r="D32" s="112"/>
      <c r="E32" s="3"/>
      <c r="F32" s="3"/>
    </row>
    <row r="33" spans="2:12" x14ac:dyDescent="0.2">
      <c r="B33" s="44" t="s">
        <v>78</v>
      </c>
      <c r="C33" s="45"/>
    </row>
    <row r="34" spans="2:12" ht="13.5" thickBot="1" x14ac:dyDescent="0.25">
      <c r="B34" s="46"/>
      <c r="C34" s="47"/>
    </row>
    <row r="35" spans="2:12" ht="13.5" thickBot="1" x14ac:dyDescent="0.25"/>
    <row r="36" spans="2:12" x14ac:dyDescent="0.2">
      <c r="B36" s="42">
        <v>1</v>
      </c>
      <c r="C36" s="42" t="s">
        <v>87</v>
      </c>
      <c r="D36" s="48" t="s">
        <v>33</v>
      </c>
      <c r="E36" s="42" t="s">
        <v>34</v>
      </c>
      <c r="F36" s="50" t="s">
        <v>35</v>
      </c>
      <c r="G36" s="50" t="s">
        <v>92</v>
      </c>
      <c r="H36" s="58"/>
      <c r="I36" s="56"/>
      <c r="J36" s="42" t="s">
        <v>94</v>
      </c>
    </row>
    <row r="37" spans="2:12" ht="13.5" thickBot="1" x14ac:dyDescent="0.25">
      <c r="B37" s="43"/>
      <c r="C37" s="43"/>
      <c r="D37" s="49"/>
      <c r="E37" s="43"/>
      <c r="F37" s="51"/>
      <c r="G37" s="51"/>
      <c r="H37" s="59"/>
      <c r="I37" s="57"/>
      <c r="J37" s="43"/>
    </row>
    <row r="38" spans="2:12" ht="13.5" thickBot="1" x14ac:dyDescent="0.25">
      <c r="B38" s="3"/>
      <c r="J38" s="9"/>
    </row>
    <row r="39" spans="2:12" x14ac:dyDescent="0.2">
      <c r="B39" s="42">
        <v>2</v>
      </c>
      <c r="C39" s="42" t="s">
        <v>91</v>
      </c>
      <c r="D39" s="48" t="s">
        <v>37</v>
      </c>
      <c r="E39" s="42" t="s">
        <v>34</v>
      </c>
      <c r="F39" s="50" t="s">
        <v>38</v>
      </c>
      <c r="G39" s="50" t="s">
        <v>86</v>
      </c>
      <c r="H39" s="58"/>
      <c r="I39" s="56"/>
      <c r="J39" s="42" t="s">
        <v>83</v>
      </c>
    </row>
    <row r="40" spans="2:12" ht="13.5" thickBot="1" x14ac:dyDescent="0.25">
      <c r="B40" s="43"/>
      <c r="C40" s="43"/>
      <c r="D40" s="49"/>
      <c r="E40" s="43"/>
      <c r="F40" s="51"/>
      <c r="G40" s="51"/>
      <c r="H40" s="59"/>
      <c r="I40" s="57"/>
      <c r="J40" s="43"/>
    </row>
    <row r="41" spans="2:12" x14ac:dyDescent="0.2">
      <c r="B41" s="3"/>
      <c r="C41" s="4"/>
      <c r="D41" s="12"/>
      <c r="E41" s="3"/>
      <c r="F41" s="3"/>
      <c r="G41" s="13"/>
      <c r="I41" s="3"/>
    </row>
    <row r="42" spans="2:12" ht="13.5" thickBot="1" x14ac:dyDescent="0.25">
      <c r="B42" s="3"/>
      <c r="C42" s="4"/>
      <c r="D42" s="12"/>
      <c r="E42" s="3"/>
      <c r="F42" s="3"/>
      <c r="G42" s="13"/>
      <c r="I42" s="3"/>
    </row>
    <row r="43" spans="2:12" ht="12.75" customHeight="1" x14ac:dyDescent="0.2">
      <c r="B43" s="44" t="s">
        <v>80</v>
      </c>
      <c r="C43" s="45"/>
      <c r="D43" s="8"/>
      <c r="E43" s="8"/>
      <c r="F43" s="8"/>
      <c r="G43" s="8"/>
      <c r="H43" s="8"/>
      <c r="I43" s="8"/>
      <c r="J43" s="8"/>
      <c r="K43" s="8"/>
      <c r="L43" s="8"/>
    </row>
    <row r="44" spans="2:12" ht="13.5" customHeight="1" thickBot="1" x14ac:dyDescent="0.25">
      <c r="B44" s="46"/>
      <c r="C44" s="47"/>
      <c r="D44" s="8"/>
      <c r="E44" s="8"/>
      <c r="F44" s="8"/>
      <c r="G44" s="8"/>
      <c r="H44" s="8"/>
      <c r="I44" s="8"/>
      <c r="J44" s="8"/>
      <c r="K44" s="8"/>
      <c r="L44" s="8"/>
    </row>
    <row r="45" spans="2:12" x14ac:dyDescent="0.2"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</row>
    <row r="46" spans="2:12" ht="13.5" thickBot="1" x14ac:dyDescent="0.25"/>
    <row r="47" spans="2:12" x14ac:dyDescent="0.2">
      <c r="B47" s="42">
        <v>1</v>
      </c>
      <c r="C47" s="42" t="s">
        <v>92</v>
      </c>
      <c r="D47" s="50" t="s">
        <v>34</v>
      </c>
      <c r="E47" s="50" t="s">
        <v>86</v>
      </c>
      <c r="F47" s="58"/>
      <c r="G47" s="56"/>
      <c r="H47" s="50" t="s">
        <v>95</v>
      </c>
      <c r="I47" s="56"/>
    </row>
    <row r="48" spans="2:12" ht="13.5" thickBot="1" x14ac:dyDescent="0.25">
      <c r="B48" s="43"/>
      <c r="C48" s="43"/>
      <c r="D48" s="51"/>
      <c r="E48" s="51"/>
      <c r="F48" s="59"/>
      <c r="G48" s="57"/>
      <c r="H48" s="51"/>
      <c r="I48" s="57"/>
    </row>
    <row r="49" spans="2:12" x14ac:dyDescent="0.2">
      <c r="E49" s="9"/>
      <c r="F49" s="9"/>
      <c r="G49" s="9"/>
      <c r="H49" s="9"/>
      <c r="I49" s="9"/>
    </row>
    <row r="50" spans="2:12" ht="13.5" thickBot="1" x14ac:dyDescent="0.25">
      <c r="E50" s="9"/>
      <c r="F50" s="9"/>
      <c r="G50" s="9"/>
      <c r="H50" s="9"/>
      <c r="I50" s="9"/>
    </row>
    <row r="51" spans="2:12" x14ac:dyDescent="0.2">
      <c r="B51" s="44" t="s">
        <v>82</v>
      </c>
      <c r="C51" s="45"/>
      <c r="D51" s="8"/>
      <c r="E51" s="19"/>
      <c r="F51" s="19"/>
      <c r="G51" s="19"/>
      <c r="H51" s="19"/>
      <c r="I51" s="19"/>
      <c r="J51" s="8"/>
      <c r="K51" s="8"/>
      <c r="L51" s="8"/>
    </row>
    <row r="52" spans="2:12" ht="12.75" customHeight="1" thickBot="1" x14ac:dyDescent="0.25">
      <c r="B52" s="46"/>
      <c r="C52" s="47"/>
      <c r="D52" s="8"/>
      <c r="E52" s="19"/>
      <c r="F52" s="19"/>
      <c r="G52" s="19"/>
      <c r="H52" s="19"/>
      <c r="I52" s="19"/>
      <c r="J52" s="8"/>
      <c r="K52" s="8"/>
      <c r="L52" s="8"/>
    </row>
    <row r="53" spans="2:12" ht="13.5" customHeight="1" x14ac:dyDescent="0.2">
      <c r="B53" s="8"/>
      <c r="C53" s="8"/>
      <c r="D53" s="8"/>
      <c r="E53" s="19"/>
      <c r="F53" s="19"/>
      <c r="G53" s="19"/>
      <c r="H53" s="19"/>
      <c r="I53" s="19"/>
      <c r="J53" s="8"/>
      <c r="K53" s="8"/>
      <c r="L53" s="8"/>
    </row>
    <row r="54" spans="2:12" ht="13.5" thickBot="1" x14ac:dyDescent="0.25">
      <c r="E54" s="9"/>
      <c r="F54" s="9"/>
      <c r="G54" s="9"/>
      <c r="H54" s="9"/>
      <c r="I54" s="9"/>
    </row>
    <row r="55" spans="2:12" x14ac:dyDescent="0.2">
      <c r="B55" s="42">
        <v>1</v>
      </c>
      <c r="C55" s="42" t="s">
        <v>87</v>
      </c>
      <c r="D55" s="50" t="s">
        <v>34</v>
      </c>
      <c r="E55" s="80" t="s">
        <v>91</v>
      </c>
      <c r="F55" s="81"/>
      <c r="G55" s="82"/>
      <c r="H55" s="50" t="s">
        <v>96</v>
      </c>
      <c r="I55" s="56"/>
    </row>
    <row r="56" spans="2:12" ht="13.5" thickBot="1" x14ac:dyDescent="0.25">
      <c r="B56" s="43"/>
      <c r="C56" s="43"/>
      <c r="D56" s="51"/>
      <c r="E56" s="83"/>
      <c r="F56" s="84"/>
      <c r="G56" s="85"/>
      <c r="H56" s="51"/>
      <c r="I56" s="57"/>
    </row>
    <row r="59" spans="2:12" ht="13.5" thickBot="1" x14ac:dyDescent="0.25"/>
    <row r="60" spans="2:12" x14ac:dyDescent="0.2">
      <c r="B60" s="36" t="s">
        <v>50</v>
      </c>
      <c r="C60" s="37"/>
      <c r="D60" s="37"/>
      <c r="E60" s="37"/>
      <c r="F60" s="37"/>
      <c r="G60" s="37"/>
      <c r="H60" s="37"/>
      <c r="I60" s="37"/>
      <c r="J60" s="37"/>
      <c r="K60" s="37"/>
      <c r="L60" s="38"/>
    </row>
    <row r="61" spans="2:12" ht="13.5" thickBot="1" x14ac:dyDescent="0.25">
      <c r="B61" s="39"/>
      <c r="C61" s="40"/>
      <c r="D61" s="40"/>
      <c r="E61" s="40"/>
      <c r="F61" s="40"/>
      <c r="G61" s="40"/>
      <c r="H61" s="40"/>
      <c r="I61" s="40"/>
      <c r="J61" s="40"/>
      <c r="K61" s="40"/>
      <c r="L61" s="41"/>
    </row>
  </sheetData>
  <sheetProtection sheet="1" objects="1" scenarios="1" selectLockedCells="1"/>
  <mergeCells count="171">
    <mergeCell ref="B1:M2"/>
    <mergeCell ref="B4:C5"/>
    <mergeCell ref="D4:D5"/>
    <mergeCell ref="E4:E5"/>
    <mergeCell ref="F4:F5"/>
    <mergeCell ref="G4:G5"/>
    <mergeCell ref="H4:H5"/>
    <mergeCell ref="I4:I5"/>
    <mergeCell ref="J4:J5"/>
    <mergeCell ref="K4:K5"/>
    <mergeCell ref="B8:B9"/>
    <mergeCell ref="C8:C9"/>
    <mergeCell ref="D8:D9"/>
    <mergeCell ref="E8:E9"/>
    <mergeCell ref="F8:F9"/>
    <mergeCell ref="G8:G9"/>
    <mergeCell ref="L4:L5"/>
    <mergeCell ref="M4:M5"/>
    <mergeCell ref="B6:B7"/>
    <mergeCell ref="C6:C7"/>
    <mergeCell ref="D6:D7"/>
    <mergeCell ref="E6:E7"/>
    <mergeCell ref="F6:F7"/>
    <mergeCell ref="G6:G7"/>
    <mergeCell ref="H6:H7"/>
    <mergeCell ref="I6:I7"/>
    <mergeCell ref="H8:H9"/>
    <mergeCell ref="I8:I9"/>
    <mergeCell ref="J8:J9"/>
    <mergeCell ref="K8:K9"/>
    <mergeCell ref="L8:L9"/>
    <mergeCell ref="M8:M9"/>
    <mergeCell ref="J6:J7"/>
    <mergeCell ref="K6:K7"/>
    <mergeCell ref="L6:L7"/>
    <mergeCell ref="M6:M7"/>
    <mergeCell ref="H10:H11"/>
    <mergeCell ref="I10:I11"/>
    <mergeCell ref="J10:J11"/>
    <mergeCell ref="K10:K11"/>
    <mergeCell ref="L10:L11"/>
    <mergeCell ref="M10:M11"/>
    <mergeCell ref="B10:B11"/>
    <mergeCell ref="C10:C11"/>
    <mergeCell ref="D10:D11"/>
    <mergeCell ref="E10:E11"/>
    <mergeCell ref="F10:F11"/>
    <mergeCell ref="G10:G11"/>
    <mergeCell ref="H12:H13"/>
    <mergeCell ref="I12:I13"/>
    <mergeCell ref="J12:J13"/>
    <mergeCell ref="K12:K13"/>
    <mergeCell ref="L12:L13"/>
    <mergeCell ref="M12:M13"/>
    <mergeCell ref="B12:B13"/>
    <mergeCell ref="C12:C13"/>
    <mergeCell ref="D12:D13"/>
    <mergeCell ref="E12:E13"/>
    <mergeCell ref="F12:F13"/>
    <mergeCell ref="G12:G13"/>
    <mergeCell ref="H14:H15"/>
    <mergeCell ref="I14:I15"/>
    <mergeCell ref="J14:J15"/>
    <mergeCell ref="K14:K15"/>
    <mergeCell ref="L14:L15"/>
    <mergeCell ref="M14:M15"/>
    <mergeCell ref="B14:B15"/>
    <mergeCell ref="C14:C15"/>
    <mergeCell ref="D14:D15"/>
    <mergeCell ref="E14:E15"/>
    <mergeCell ref="F14:F15"/>
    <mergeCell ref="G14:G15"/>
    <mergeCell ref="I19:I20"/>
    <mergeCell ref="J19:J20"/>
    <mergeCell ref="K19:K20"/>
    <mergeCell ref="L19:L20"/>
    <mergeCell ref="M19:M20"/>
    <mergeCell ref="B21:B22"/>
    <mergeCell ref="C21:C22"/>
    <mergeCell ref="D21:D22"/>
    <mergeCell ref="E21:E22"/>
    <mergeCell ref="F21:F22"/>
    <mergeCell ref="B19:C20"/>
    <mergeCell ref="D19:D20"/>
    <mergeCell ref="E19:E20"/>
    <mergeCell ref="F19:F20"/>
    <mergeCell ref="G19:G20"/>
    <mergeCell ref="H19:H20"/>
    <mergeCell ref="M21:M22"/>
    <mergeCell ref="B23:B24"/>
    <mergeCell ref="C23:C24"/>
    <mergeCell ref="D23:D24"/>
    <mergeCell ref="E23:E24"/>
    <mergeCell ref="F23:F24"/>
    <mergeCell ref="G23:G24"/>
    <mergeCell ref="H23:H24"/>
    <mergeCell ref="I23:I24"/>
    <mergeCell ref="J23:J24"/>
    <mergeCell ref="G21:G22"/>
    <mergeCell ref="H21:H22"/>
    <mergeCell ref="I21:I22"/>
    <mergeCell ref="J21:J22"/>
    <mergeCell ref="K21:K22"/>
    <mergeCell ref="L21:L22"/>
    <mergeCell ref="K23:K24"/>
    <mergeCell ref="L23:L24"/>
    <mergeCell ref="M23:M24"/>
    <mergeCell ref="B25:B26"/>
    <mergeCell ref="C25:C26"/>
    <mergeCell ref="D25:D26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B27:B28"/>
    <mergeCell ref="C27:C28"/>
    <mergeCell ref="D27:D28"/>
    <mergeCell ref="E27:E28"/>
    <mergeCell ref="F27:F28"/>
    <mergeCell ref="M27:M28"/>
    <mergeCell ref="B29:B30"/>
    <mergeCell ref="C29:C30"/>
    <mergeCell ref="D29:D30"/>
    <mergeCell ref="E29:E30"/>
    <mergeCell ref="F29:F30"/>
    <mergeCell ref="G29:G30"/>
    <mergeCell ref="H29:H30"/>
    <mergeCell ref="I29:I30"/>
    <mergeCell ref="J29:J30"/>
    <mergeCell ref="G27:G28"/>
    <mergeCell ref="H27:H28"/>
    <mergeCell ref="I27:I28"/>
    <mergeCell ref="J27:J28"/>
    <mergeCell ref="K27:K28"/>
    <mergeCell ref="L27:L28"/>
    <mergeCell ref="K29:K30"/>
    <mergeCell ref="L29:L30"/>
    <mergeCell ref="M29:M30"/>
    <mergeCell ref="B33:C34"/>
    <mergeCell ref="B36:B37"/>
    <mergeCell ref="C36:C37"/>
    <mergeCell ref="D36:D37"/>
    <mergeCell ref="E36:E37"/>
    <mergeCell ref="F36:F37"/>
    <mergeCell ref="G36:I37"/>
    <mergeCell ref="J36:J37"/>
    <mergeCell ref="B39:B40"/>
    <mergeCell ref="C39:C40"/>
    <mergeCell ref="D39:D40"/>
    <mergeCell ref="E39:E40"/>
    <mergeCell ref="F39:F40"/>
    <mergeCell ref="G39:I40"/>
    <mergeCell ref="J39:J40"/>
    <mergeCell ref="B60:L61"/>
    <mergeCell ref="B51:C52"/>
    <mergeCell ref="B55:B56"/>
    <mergeCell ref="C55:C56"/>
    <mergeCell ref="D55:D56"/>
    <mergeCell ref="E55:G56"/>
    <mergeCell ref="H55:I56"/>
    <mergeCell ref="B43:C44"/>
    <mergeCell ref="B47:B48"/>
    <mergeCell ref="C47:C48"/>
    <mergeCell ref="D47:D48"/>
    <mergeCell ref="E47:G48"/>
    <mergeCell ref="H47:I48"/>
  </mergeCells>
  <pageMargins left="0.15748031496062992" right="0.15748031496062992" top="0.19685039370078741" bottom="0.19685039370078741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P129"/>
  <sheetViews>
    <sheetView showGridLines="0" tabSelected="1" workbookViewId="0">
      <pane ySplit="2" topLeftCell="A67" activePane="bottomLeft" state="frozen"/>
      <selection activeCell="B110" sqref="B110:J111"/>
      <selection pane="bottomLeft" activeCell="L102" sqref="L102"/>
    </sheetView>
  </sheetViews>
  <sheetFormatPr defaultColWidth="9.140625" defaultRowHeight="12.75" x14ac:dyDescent="0.2"/>
  <cols>
    <col min="1" max="1" width="1.7109375" style="1" customWidth="1"/>
    <col min="2" max="2" width="3.42578125" style="1" customWidth="1"/>
    <col min="3" max="3" width="19.42578125" style="1" customWidth="1"/>
    <col min="4" max="5" width="7.7109375" style="1" customWidth="1"/>
    <col min="6" max="6" width="8.140625" style="1" customWidth="1"/>
    <col min="7" max="8" width="7.7109375" style="1" customWidth="1"/>
    <col min="9" max="9" width="6.85546875" style="1" customWidth="1"/>
    <col min="10" max="10" width="7" style="1" customWidth="1"/>
    <col min="11" max="11" width="7.7109375" style="1" customWidth="1"/>
    <col min="12" max="13" width="7.85546875" style="1" customWidth="1"/>
    <col min="14" max="16384" width="9.140625" style="1"/>
  </cols>
  <sheetData>
    <row r="1" spans="2:13" ht="11.25" customHeight="1" x14ac:dyDescent="0.2">
      <c r="B1" s="63" t="s">
        <v>137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5"/>
    </row>
    <row r="2" spans="2:13" ht="12" customHeight="1" thickBot="1" x14ac:dyDescent="0.25">
      <c r="B2" s="66"/>
      <c r="C2" s="67"/>
      <c r="D2" s="67"/>
      <c r="E2" s="67"/>
      <c r="F2" s="67"/>
      <c r="G2" s="67"/>
      <c r="H2" s="67"/>
      <c r="I2" s="67"/>
      <c r="J2" s="67"/>
      <c r="K2" s="67"/>
      <c r="L2" s="67"/>
      <c r="M2" s="68"/>
    </row>
    <row r="3" spans="2:13" ht="12" customHeight="1" thickBot="1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2:13" ht="12.75" customHeight="1" x14ac:dyDescent="0.2">
      <c r="B4" s="50" t="s">
        <v>1</v>
      </c>
      <c r="C4" s="56"/>
      <c r="D4" s="42" t="s">
        <v>2</v>
      </c>
      <c r="E4" s="42" t="s">
        <v>3</v>
      </c>
      <c r="F4" s="42" t="s">
        <v>4</v>
      </c>
      <c r="G4" s="42" t="s">
        <v>5</v>
      </c>
      <c r="H4" s="42" t="s">
        <v>6</v>
      </c>
      <c r="I4" s="42" t="s">
        <v>7</v>
      </c>
      <c r="J4" s="73" t="s">
        <v>8</v>
      </c>
      <c r="K4" s="73" t="s">
        <v>9</v>
      </c>
      <c r="L4" s="73" t="s">
        <v>10</v>
      </c>
      <c r="M4" s="42" t="s">
        <v>11</v>
      </c>
    </row>
    <row r="5" spans="2:13" ht="12.75" customHeight="1" thickBot="1" x14ac:dyDescent="0.25">
      <c r="B5" s="51"/>
      <c r="C5" s="76"/>
      <c r="D5" s="43"/>
      <c r="E5" s="43"/>
      <c r="F5" s="43"/>
      <c r="G5" s="43"/>
      <c r="H5" s="43"/>
      <c r="I5" s="43"/>
      <c r="J5" s="74"/>
      <c r="K5" s="74"/>
      <c r="L5" s="74"/>
      <c r="M5" s="43"/>
    </row>
    <row r="6" spans="2:13" ht="12.75" customHeight="1" thickBot="1" x14ac:dyDescent="0.25">
      <c r="B6" s="50" t="s">
        <v>2</v>
      </c>
      <c r="C6" s="42" t="s">
        <v>138</v>
      </c>
      <c r="D6" s="75"/>
      <c r="E6" s="62">
        <v>0</v>
      </c>
      <c r="F6" s="62">
        <v>20</v>
      </c>
      <c r="G6" s="62">
        <v>21</v>
      </c>
      <c r="H6" s="62"/>
      <c r="I6" s="62">
        <f t="shared" ref="I6:I12" si="0">COUNTIF(D6:H7,21)</f>
        <v>1</v>
      </c>
      <c r="J6" s="62">
        <f>SUM(D6:H7)</f>
        <v>41</v>
      </c>
      <c r="K6" s="62">
        <f>SUM(D6:D15)</f>
        <v>29</v>
      </c>
      <c r="L6" s="62">
        <f>SUM(J6-K6)</f>
        <v>12</v>
      </c>
      <c r="M6" s="62">
        <v>2</v>
      </c>
    </row>
    <row r="7" spans="2:13" ht="12.75" customHeight="1" thickBot="1" x14ac:dyDescent="0.25">
      <c r="B7" s="51"/>
      <c r="C7" s="43"/>
      <c r="D7" s="75"/>
      <c r="E7" s="62"/>
      <c r="F7" s="62"/>
      <c r="G7" s="62"/>
      <c r="H7" s="62"/>
      <c r="I7" s="62"/>
      <c r="J7" s="62"/>
      <c r="K7" s="62"/>
      <c r="L7" s="62"/>
      <c r="M7" s="62"/>
    </row>
    <row r="8" spans="2:13" ht="12.75" customHeight="1" thickBot="1" x14ac:dyDescent="0.25">
      <c r="B8" s="50" t="s">
        <v>3</v>
      </c>
      <c r="C8" s="42" t="s">
        <v>139</v>
      </c>
      <c r="D8" s="69">
        <v>0</v>
      </c>
      <c r="E8" s="71"/>
      <c r="F8" s="62">
        <v>0</v>
      </c>
      <c r="G8" s="62">
        <v>0</v>
      </c>
      <c r="H8" s="62"/>
      <c r="I8" s="62">
        <f t="shared" si="0"/>
        <v>0</v>
      </c>
      <c r="J8" s="62">
        <f t="shared" ref="J8" si="1">SUM(D8:H9)</f>
        <v>0</v>
      </c>
      <c r="K8" s="42">
        <f>SUM(E6:E15)</f>
        <v>0</v>
      </c>
      <c r="L8" s="62">
        <f t="shared" ref="L8" si="2">SUM(J8-K8)</f>
        <v>0</v>
      </c>
      <c r="M8" s="62"/>
    </row>
    <row r="9" spans="2:13" ht="12.75" customHeight="1" thickBot="1" x14ac:dyDescent="0.25">
      <c r="B9" s="51"/>
      <c r="C9" s="43"/>
      <c r="D9" s="69"/>
      <c r="E9" s="71"/>
      <c r="F9" s="62"/>
      <c r="G9" s="62"/>
      <c r="H9" s="62"/>
      <c r="I9" s="62"/>
      <c r="J9" s="62"/>
      <c r="K9" s="43"/>
      <c r="L9" s="62"/>
      <c r="M9" s="62"/>
    </row>
    <row r="10" spans="2:13" ht="12.75" customHeight="1" thickBot="1" x14ac:dyDescent="0.25">
      <c r="B10" s="50" t="s">
        <v>4</v>
      </c>
      <c r="C10" s="42" t="s">
        <v>140</v>
      </c>
      <c r="D10" s="69">
        <v>21</v>
      </c>
      <c r="E10" s="62">
        <v>0</v>
      </c>
      <c r="F10" s="71"/>
      <c r="G10" s="62">
        <v>21</v>
      </c>
      <c r="H10" s="62"/>
      <c r="I10" s="62">
        <f t="shared" si="0"/>
        <v>2</v>
      </c>
      <c r="J10" s="62">
        <f t="shared" ref="J10" si="3">SUM(D10:H11)</f>
        <v>42</v>
      </c>
      <c r="K10" s="42">
        <f>SUM(F6:F15)</f>
        <v>21</v>
      </c>
      <c r="L10" s="62">
        <f>SUM(J10-K10)</f>
        <v>21</v>
      </c>
      <c r="M10" s="62">
        <v>1</v>
      </c>
    </row>
    <row r="11" spans="2:13" ht="12.75" customHeight="1" thickBot="1" x14ac:dyDescent="0.25">
      <c r="B11" s="51"/>
      <c r="C11" s="43"/>
      <c r="D11" s="69"/>
      <c r="E11" s="62"/>
      <c r="F11" s="71"/>
      <c r="G11" s="62"/>
      <c r="H11" s="62"/>
      <c r="I11" s="62"/>
      <c r="J11" s="62"/>
      <c r="K11" s="43"/>
      <c r="L11" s="62"/>
      <c r="M11" s="62"/>
    </row>
    <row r="12" spans="2:13" ht="12.75" customHeight="1" thickBot="1" x14ac:dyDescent="0.25">
      <c r="B12" s="50" t="s">
        <v>5</v>
      </c>
      <c r="C12" s="42" t="s">
        <v>141</v>
      </c>
      <c r="D12" s="69">
        <v>8</v>
      </c>
      <c r="E12" s="62">
        <v>0</v>
      </c>
      <c r="F12" s="62">
        <v>1</v>
      </c>
      <c r="G12" s="71"/>
      <c r="H12" s="62"/>
      <c r="I12" s="62">
        <f t="shared" si="0"/>
        <v>0</v>
      </c>
      <c r="J12" s="62">
        <f t="shared" ref="J12" si="4">SUM(D12:H13)</f>
        <v>9</v>
      </c>
      <c r="K12" s="42">
        <f>SUM(G6:G15)</f>
        <v>42</v>
      </c>
      <c r="L12" s="62">
        <f t="shared" ref="L12" si="5">SUM(J12-K12)</f>
        <v>-33</v>
      </c>
      <c r="M12" s="62">
        <v>3</v>
      </c>
    </row>
    <row r="13" spans="2:13" ht="12.75" customHeight="1" thickBot="1" x14ac:dyDescent="0.25">
      <c r="B13" s="51"/>
      <c r="C13" s="43"/>
      <c r="D13" s="69"/>
      <c r="E13" s="62"/>
      <c r="F13" s="62"/>
      <c r="G13" s="71"/>
      <c r="H13" s="62"/>
      <c r="I13" s="62"/>
      <c r="J13" s="62"/>
      <c r="K13" s="43"/>
      <c r="L13" s="62"/>
      <c r="M13" s="62"/>
    </row>
    <row r="14" spans="2:13" ht="12.75" customHeight="1" thickBot="1" x14ac:dyDescent="0.25">
      <c r="B14" s="50" t="s">
        <v>6</v>
      </c>
      <c r="C14" s="42"/>
      <c r="D14" s="69"/>
      <c r="E14" s="62"/>
      <c r="F14" s="62"/>
      <c r="G14" s="62"/>
      <c r="H14" s="70"/>
      <c r="I14" s="62">
        <f t="shared" ref="I14" si="6">COUNTIF(D14:H15,21)</f>
        <v>0</v>
      </c>
      <c r="J14" s="62">
        <f t="shared" ref="J14" si="7">SUM(D14:H15)</f>
        <v>0</v>
      </c>
      <c r="K14" s="42">
        <f>SUM(H6:H15)</f>
        <v>0</v>
      </c>
      <c r="L14" s="62">
        <f t="shared" ref="L14" si="8">SUM(J14-K14)</f>
        <v>0</v>
      </c>
      <c r="M14" s="62"/>
    </row>
    <row r="15" spans="2:13" ht="12.75" customHeight="1" thickBot="1" x14ac:dyDescent="0.25">
      <c r="B15" s="51"/>
      <c r="C15" s="43"/>
      <c r="D15" s="69"/>
      <c r="E15" s="62"/>
      <c r="F15" s="62"/>
      <c r="G15" s="62"/>
      <c r="H15" s="70"/>
      <c r="I15" s="62"/>
      <c r="J15" s="62"/>
      <c r="K15" s="43"/>
      <c r="L15" s="62"/>
      <c r="M15" s="62"/>
    </row>
    <row r="16" spans="2:13" ht="12.75" customHeight="1" x14ac:dyDescent="0.2">
      <c r="B16" s="3"/>
      <c r="C16" s="4"/>
      <c r="D16" s="3"/>
      <c r="E16" s="3"/>
      <c r="F16" s="3"/>
      <c r="G16" s="3"/>
      <c r="H16" s="3"/>
      <c r="I16" s="3"/>
      <c r="J16" s="3"/>
      <c r="K16" s="3"/>
      <c r="L16" s="3"/>
    </row>
    <row r="17" spans="2:13" ht="12.75" customHeight="1" x14ac:dyDescent="0.2">
      <c r="D17" s="3"/>
      <c r="E17" s="3"/>
      <c r="F17" s="3"/>
    </row>
    <row r="18" spans="2:13" ht="12.75" customHeight="1" thickBot="1" x14ac:dyDescent="0.25">
      <c r="D18" s="3"/>
      <c r="E18" s="3"/>
      <c r="F18" s="3"/>
    </row>
    <row r="19" spans="2:13" ht="12.75" customHeight="1" x14ac:dyDescent="0.2">
      <c r="B19" s="50" t="s">
        <v>17</v>
      </c>
      <c r="C19" s="56"/>
      <c r="D19" s="42" t="s">
        <v>2</v>
      </c>
      <c r="E19" s="42" t="s">
        <v>3</v>
      </c>
      <c r="F19" s="42" t="s">
        <v>4</v>
      </c>
      <c r="G19" s="42" t="s">
        <v>5</v>
      </c>
      <c r="H19" s="42" t="s">
        <v>6</v>
      </c>
      <c r="I19" s="42" t="s">
        <v>7</v>
      </c>
      <c r="J19" s="73" t="s">
        <v>8</v>
      </c>
      <c r="K19" s="73" t="s">
        <v>9</v>
      </c>
      <c r="L19" s="73" t="s">
        <v>10</v>
      </c>
      <c r="M19" s="42" t="s">
        <v>11</v>
      </c>
    </row>
    <row r="20" spans="2:13" ht="12.75" customHeight="1" thickBot="1" x14ac:dyDescent="0.25">
      <c r="B20" s="51"/>
      <c r="C20" s="76"/>
      <c r="D20" s="43"/>
      <c r="E20" s="43"/>
      <c r="F20" s="43"/>
      <c r="G20" s="43"/>
      <c r="H20" s="43"/>
      <c r="I20" s="43"/>
      <c r="J20" s="74"/>
      <c r="K20" s="74"/>
      <c r="L20" s="74"/>
      <c r="M20" s="43"/>
    </row>
    <row r="21" spans="2:13" ht="12.75" customHeight="1" thickBot="1" x14ac:dyDescent="0.25">
      <c r="B21" s="50" t="s">
        <v>2</v>
      </c>
      <c r="C21" s="42" t="s">
        <v>142</v>
      </c>
      <c r="D21" s="75"/>
      <c r="E21" s="62">
        <v>14</v>
      </c>
      <c r="F21" s="62">
        <v>8</v>
      </c>
      <c r="G21" s="62">
        <v>0</v>
      </c>
      <c r="H21" s="62"/>
      <c r="I21" s="62">
        <f>COUNTIF(D21:H22,21)</f>
        <v>0</v>
      </c>
      <c r="J21" s="62">
        <f>SUM(D21:H22)</f>
        <v>22</v>
      </c>
      <c r="K21" s="62">
        <f>SUM(D21:D30)</f>
        <v>42</v>
      </c>
      <c r="L21" s="62">
        <f>SUM(J21-K21)</f>
        <v>-20</v>
      </c>
      <c r="M21" s="62">
        <v>3</v>
      </c>
    </row>
    <row r="22" spans="2:13" ht="12.75" customHeight="1" thickBot="1" x14ac:dyDescent="0.25">
      <c r="B22" s="51"/>
      <c r="C22" s="43"/>
      <c r="D22" s="75"/>
      <c r="E22" s="62"/>
      <c r="F22" s="62"/>
      <c r="G22" s="62"/>
      <c r="H22" s="62"/>
      <c r="I22" s="62"/>
      <c r="J22" s="62"/>
      <c r="K22" s="62"/>
      <c r="L22" s="62"/>
      <c r="M22" s="62"/>
    </row>
    <row r="23" spans="2:13" ht="12.75" customHeight="1" thickBot="1" x14ac:dyDescent="0.25">
      <c r="B23" s="50" t="s">
        <v>3</v>
      </c>
      <c r="C23" s="42" t="s">
        <v>143</v>
      </c>
      <c r="D23" s="69">
        <v>21</v>
      </c>
      <c r="E23" s="71"/>
      <c r="F23" s="62">
        <v>11</v>
      </c>
      <c r="G23" s="62">
        <v>0</v>
      </c>
      <c r="H23" s="62"/>
      <c r="I23" s="62">
        <f t="shared" ref="I23" si="9">COUNTIF(D23:H24,21)</f>
        <v>1</v>
      </c>
      <c r="J23" s="62">
        <f t="shared" ref="J23" si="10">SUM(D23:H24)</f>
        <v>32</v>
      </c>
      <c r="K23" s="42">
        <f>SUM(E21:E30)</f>
        <v>35</v>
      </c>
      <c r="L23" s="62">
        <f t="shared" ref="L23" si="11">SUM(J23-K23)</f>
        <v>-3</v>
      </c>
      <c r="M23" s="62">
        <v>2</v>
      </c>
    </row>
    <row r="24" spans="2:13" ht="12.75" customHeight="1" thickBot="1" x14ac:dyDescent="0.25">
      <c r="B24" s="51"/>
      <c r="C24" s="43"/>
      <c r="D24" s="69"/>
      <c r="E24" s="71"/>
      <c r="F24" s="62"/>
      <c r="G24" s="62"/>
      <c r="H24" s="62"/>
      <c r="I24" s="62"/>
      <c r="J24" s="62"/>
      <c r="K24" s="43"/>
      <c r="L24" s="62"/>
      <c r="M24" s="62"/>
    </row>
    <row r="25" spans="2:13" ht="12.75" customHeight="1" thickBot="1" x14ac:dyDescent="0.25">
      <c r="B25" s="50" t="s">
        <v>4</v>
      </c>
      <c r="C25" s="42" t="s">
        <v>144</v>
      </c>
      <c r="D25" s="69">
        <v>21</v>
      </c>
      <c r="E25" s="62">
        <v>21</v>
      </c>
      <c r="F25" s="71"/>
      <c r="G25" s="62">
        <v>0</v>
      </c>
      <c r="H25" s="62"/>
      <c r="I25" s="62">
        <f t="shared" ref="I25" si="12">COUNTIF(D25:H26,21)</f>
        <v>2</v>
      </c>
      <c r="J25" s="62">
        <f t="shared" ref="J25" si="13">SUM(D25:H26)</f>
        <v>42</v>
      </c>
      <c r="K25" s="42">
        <f>SUM(F21:F30)</f>
        <v>19</v>
      </c>
      <c r="L25" s="62">
        <f t="shared" ref="L25" si="14">SUM(J25-K25)</f>
        <v>23</v>
      </c>
      <c r="M25" s="62">
        <v>1</v>
      </c>
    </row>
    <row r="26" spans="2:13" ht="12.75" customHeight="1" thickBot="1" x14ac:dyDescent="0.25">
      <c r="B26" s="51"/>
      <c r="C26" s="43"/>
      <c r="D26" s="69"/>
      <c r="E26" s="62"/>
      <c r="F26" s="71"/>
      <c r="G26" s="62"/>
      <c r="H26" s="62"/>
      <c r="I26" s="62"/>
      <c r="J26" s="62"/>
      <c r="K26" s="43"/>
      <c r="L26" s="62"/>
      <c r="M26" s="62"/>
    </row>
    <row r="27" spans="2:13" ht="12.75" customHeight="1" thickBot="1" x14ac:dyDescent="0.25">
      <c r="B27" s="50" t="s">
        <v>5</v>
      </c>
      <c r="C27" s="42" t="s">
        <v>53</v>
      </c>
      <c r="D27" s="69">
        <v>0</v>
      </c>
      <c r="E27" s="62">
        <v>0</v>
      </c>
      <c r="F27" s="62">
        <v>0</v>
      </c>
      <c r="G27" s="71"/>
      <c r="H27" s="62"/>
      <c r="I27" s="62">
        <f>COUNTIF(D27:H28,21)</f>
        <v>0</v>
      </c>
      <c r="J27" s="62">
        <f t="shared" ref="J27" si="15">SUM(D27:H28)</f>
        <v>0</v>
      </c>
      <c r="K27" s="42">
        <f>SUM(G21:G30)</f>
        <v>0</v>
      </c>
      <c r="L27" s="62">
        <f t="shared" ref="L27" si="16">SUM(J27-K27)</f>
        <v>0</v>
      </c>
      <c r="M27" s="62"/>
    </row>
    <row r="28" spans="2:13" ht="12.75" customHeight="1" thickBot="1" x14ac:dyDescent="0.25">
      <c r="B28" s="51"/>
      <c r="C28" s="43"/>
      <c r="D28" s="69"/>
      <c r="E28" s="62"/>
      <c r="F28" s="62"/>
      <c r="G28" s="71"/>
      <c r="H28" s="62"/>
      <c r="I28" s="62"/>
      <c r="J28" s="62"/>
      <c r="K28" s="43"/>
      <c r="L28" s="62"/>
      <c r="M28" s="62"/>
    </row>
    <row r="29" spans="2:13" ht="12.75" customHeight="1" thickBot="1" x14ac:dyDescent="0.25">
      <c r="B29" s="50" t="s">
        <v>6</v>
      </c>
      <c r="C29" s="42"/>
      <c r="D29" s="69"/>
      <c r="E29" s="62"/>
      <c r="F29" s="62"/>
      <c r="G29" s="62"/>
      <c r="H29" s="70"/>
      <c r="I29" s="62">
        <f t="shared" ref="I29" si="17">COUNTIF(D29:H30,21)</f>
        <v>0</v>
      </c>
      <c r="J29" s="62">
        <f t="shared" ref="J29" si="18">SUM(D29:H30)</f>
        <v>0</v>
      </c>
      <c r="K29" s="42">
        <f>SUM(H21:H30)</f>
        <v>0</v>
      </c>
      <c r="L29" s="62">
        <f t="shared" ref="L29" si="19">SUM(J29-K29)</f>
        <v>0</v>
      </c>
      <c r="M29" s="62"/>
    </row>
    <row r="30" spans="2:13" ht="12.75" customHeight="1" thickBot="1" x14ac:dyDescent="0.25">
      <c r="B30" s="51"/>
      <c r="C30" s="43"/>
      <c r="D30" s="69"/>
      <c r="E30" s="62"/>
      <c r="F30" s="62"/>
      <c r="G30" s="62"/>
      <c r="H30" s="70"/>
      <c r="I30" s="62"/>
      <c r="J30" s="62"/>
      <c r="K30" s="43"/>
      <c r="L30" s="62"/>
      <c r="M30" s="62"/>
    </row>
    <row r="31" spans="2:13" ht="12.75" customHeight="1" x14ac:dyDescent="0.2">
      <c r="B31" s="3"/>
      <c r="C31" s="4"/>
      <c r="D31" s="3"/>
      <c r="E31" s="3"/>
      <c r="F31" s="3"/>
      <c r="G31" s="3"/>
      <c r="H31" s="3"/>
      <c r="I31" s="3"/>
      <c r="J31" s="3"/>
      <c r="K31" s="3"/>
      <c r="L31" s="3"/>
    </row>
    <row r="32" spans="2:13" ht="12.75" customHeight="1" x14ac:dyDescent="0.2">
      <c r="D32" s="3"/>
      <c r="E32" s="3"/>
      <c r="F32" s="3"/>
    </row>
    <row r="33" spans="2:13" ht="12.75" customHeight="1" thickBot="1" x14ac:dyDescent="0.25"/>
    <row r="34" spans="2:13" ht="12.75" customHeight="1" x14ac:dyDescent="0.2">
      <c r="B34" s="50"/>
      <c r="C34" s="56"/>
      <c r="D34" s="42" t="s">
        <v>2</v>
      </c>
      <c r="E34" s="42" t="s">
        <v>3</v>
      </c>
      <c r="F34" s="42" t="s">
        <v>4</v>
      </c>
      <c r="G34" s="42" t="s">
        <v>5</v>
      </c>
      <c r="H34" s="42" t="s">
        <v>6</v>
      </c>
      <c r="I34" s="42" t="s">
        <v>7</v>
      </c>
      <c r="J34" s="73" t="s">
        <v>8</v>
      </c>
      <c r="K34" s="73" t="s">
        <v>9</v>
      </c>
      <c r="L34" s="73" t="s">
        <v>10</v>
      </c>
      <c r="M34" s="42" t="s">
        <v>11</v>
      </c>
    </row>
    <row r="35" spans="2:13" ht="12.75" customHeight="1" thickBot="1" x14ac:dyDescent="0.25">
      <c r="B35" s="51"/>
      <c r="C35" s="76"/>
      <c r="D35" s="43"/>
      <c r="E35" s="43"/>
      <c r="F35" s="43"/>
      <c r="G35" s="43"/>
      <c r="H35" s="43"/>
      <c r="I35" s="43"/>
      <c r="J35" s="74"/>
      <c r="K35" s="74"/>
      <c r="L35" s="74"/>
      <c r="M35" s="43"/>
    </row>
    <row r="36" spans="2:13" ht="12.75" customHeight="1" thickBot="1" x14ac:dyDescent="0.25">
      <c r="B36" s="50" t="s">
        <v>2</v>
      </c>
      <c r="C36" s="21"/>
      <c r="D36" s="75"/>
      <c r="E36" s="62"/>
      <c r="F36" s="62"/>
      <c r="G36" s="62"/>
      <c r="H36" s="62"/>
      <c r="I36" s="62">
        <f>COUNTIF(D36:H37,21)</f>
        <v>0</v>
      </c>
      <c r="J36" s="62">
        <f>SUM(D36:H37)</f>
        <v>0</v>
      </c>
      <c r="K36" s="62">
        <f>SUM(D36:D45)</f>
        <v>0</v>
      </c>
      <c r="L36" s="62">
        <f>SUM(J36-K36)</f>
        <v>0</v>
      </c>
      <c r="M36" s="62"/>
    </row>
    <row r="37" spans="2:13" ht="12.75" customHeight="1" thickBot="1" x14ac:dyDescent="0.25">
      <c r="B37" s="51"/>
      <c r="C37" s="17"/>
      <c r="D37" s="75"/>
      <c r="E37" s="62"/>
      <c r="F37" s="62"/>
      <c r="G37" s="62"/>
      <c r="H37" s="62"/>
      <c r="I37" s="62"/>
      <c r="J37" s="62"/>
      <c r="K37" s="62"/>
      <c r="L37" s="62"/>
      <c r="M37" s="62"/>
    </row>
    <row r="38" spans="2:13" ht="12.75" customHeight="1" thickBot="1" x14ac:dyDescent="0.25">
      <c r="B38" s="50" t="s">
        <v>3</v>
      </c>
      <c r="C38" s="21"/>
      <c r="D38" s="69"/>
      <c r="E38" s="71"/>
      <c r="F38" s="62"/>
      <c r="G38" s="62"/>
      <c r="H38" s="62"/>
      <c r="I38" s="62">
        <f t="shared" ref="I38" si="20">COUNTIF(D38:H39,21)</f>
        <v>0</v>
      </c>
      <c r="J38" s="62">
        <f t="shared" ref="J38" si="21">SUM(D38:H39)</f>
        <v>0</v>
      </c>
      <c r="K38" s="42">
        <f>SUM(E36:E45)</f>
        <v>0</v>
      </c>
      <c r="L38" s="62">
        <f t="shared" ref="L38" si="22">SUM(J38-K38)</f>
        <v>0</v>
      </c>
      <c r="M38" s="62"/>
    </row>
    <row r="39" spans="2:13" ht="12.75" customHeight="1" thickBot="1" x14ac:dyDescent="0.25">
      <c r="B39" s="51"/>
      <c r="C39" s="17"/>
      <c r="D39" s="69"/>
      <c r="E39" s="71"/>
      <c r="F39" s="62"/>
      <c r="G39" s="62"/>
      <c r="H39" s="62"/>
      <c r="I39" s="62"/>
      <c r="J39" s="62"/>
      <c r="K39" s="43"/>
      <c r="L39" s="62"/>
      <c r="M39" s="62"/>
    </row>
    <row r="40" spans="2:13" ht="12.75" customHeight="1" thickBot="1" x14ac:dyDescent="0.25">
      <c r="B40" s="50" t="s">
        <v>4</v>
      </c>
      <c r="C40" s="21"/>
      <c r="D40" s="69"/>
      <c r="E40" s="62"/>
      <c r="F40" s="71"/>
      <c r="G40" s="62"/>
      <c r="H40" s="62"/>
      <c r="I40" s="62">
        <f t="shared" ref="I40" si="23">COUNTIF(D40:H41,21)</f>
        <v>0</v>
      </c>
      <c r="J40" s="62">
        <f t="shared" ref="J40" si="24">SUM(D40:H41)</f>
        <v>0</v>
      </c>
      <c r="K40" s="42">
        <f>SUM(F36:F45)</f>
        <v>0</v>
      </c>
      <c r="L40" s="62">
        <f t="shared" ref="L40" si="25">SUM(J40-K40)</f>
        <v>0</v>
      </c>
      <c r="M40" s="62"/>
    </row>
    <row r="41" spans="2:13" ht="12.75" customHeight="1" thickBot="1" x14ac:dyDescent="0.25">
      <c r="B41" s="51"/>
      <c r="C41" s="18"/>
      <c r="D41" s="69"/>
      <c r="E41" s="62"/>
      <c r="F41" s="71"/>
      <c r="G41" s="62"/>
      <c r="H41" s="62"/>
      <c r="I41" s="62"/>
      <c r="J41" s="62"/>
      <c r="K41" s="43"/>
      <c r="L41" s="62"/>
      <c r="M41" s="62"/>
    </row>
    <row r="42" spans="2:13" ht="12.75" customHeight="1" thickBot="1" x14ac:dyDescent="0.25">
      <c r="B42" s="50" t="s">
        <v>5</v>
      </c>
      <c r="C42" s="17"/>
      <c r="D42" s="69"/>
      <c r="E42" s="62"/>
      <c r="F42" s="62"/>
      <c r="G42" s="71"/>
      <c r="H42" s="62"/>
      <c r="I42" s="62">
        <f>COUNTIF(D42:H43,21)</f>
        <v>0</v>
      </c>
      <c r="J42" s="62">
        <f t="shared" ref="J42" si="26">SUM(D42:H43)</f>
        <v>0</v>
      </c>
      <c r="K42" s="42">
        <f>SUM(G36:G45)</f>
        <v>0</v>
      </c>
      <c r="L42" s="62">
        <f t="shared" ref="L42" si="27">SUM(J42-K42)</f>
        <v>0</v>
      </c>
      <c r="M42" s="62"/>
    </row>
    <row r="43" spans="2:13" ht="12.75" customHeight="1" thickBot="1" x14ac:dyDescent="0.25">
      <c r="B43" s="51"/>
      <c r="C43" s="18"/>
      <c r="D43" s="69"/>
      <c r="E43" s="62"/>
      <c r="F43" s="62"/>
      <c r="G43" s="71"/>
      <c r="H43" s="62"/>
      <c r="I43" s="62"/>
      <c r="J43" s="62"/>
      <c r="K43" s="43"/>
      <c r="L43" s="62"/>
      <c r="M43" s="62"/>
    </row>
    <row r="44" spans="2:13" ht="12.75" customHeight="1" thickBot="1" x14ac:dyDescent="0.25">
      <c r="B44" s="50" t="s">
        <v>6</v>
      </c>
      <c r="C44" s="17"/>
      <c r="D44" s="69"/>
      <c r="E44" s="62"/>
      <c r="F44" s="62"/>
      <c r="G44" s="62"/>
      <c r="H44" s="70"/>
      <c r="I44" s="62">
        <f t="shared" ref="I44" si="28">COUNTIF(D44:H45,21)</f>
        <v>0</v>
      </c>
      <c r="J44" s="62">
        <f t="shared" ref="J44" si="29">SUM(D44:H45)</f>
        <v>0</v>
      </c>
      <c r="K44" s="42">
        <f>SUM(H36:H45)</f>
        <v>0</v>
      </c>
      <c r="L44" s="62">
        <f t="shared" ref="L44" si="30">SUM(J44-K44)</f>
        <v>0</v>
      </c>
      <c r="M44" s="62"/>
    </row>
    <row r="45" spans="2:13" ht="12.75" customHeight="1" thickBot="1" x14ac:dyDescent="0.25">
      <c r="B45" s="51"/>
      <c r="C45" s="18"/>
      <c r="D45" s="69"/>
      <c r="E45" s="62"/>
      <c r="F45" s="62"/>
      <c r="G45" s="62"/>
      <c r="H45" s="70"/>
      <c r="I45" s="62"/>
      <c r="J45" s="62"/>
      <c r="K45" s="43"/>
      <c r="L45" s="62"/>
      <c r="M45" s="62"/>
    </row>
    <row r="46" spans="2:13" ht="12.75" customHeight="1" x14ac:dyDescent="0.2"/>
    <row r="47" spans="2:13" ht="12.75" customHeight="1" x14ac:dyDescent="0.2">
      <c r="B47" s="5"/>
    </row>
    <row r="48" spans="2:13" ht="12.75" customHeight="1" thickBot="1" x14ac:dyDescent="0.25"/>
    <row r="49" spans="2:16" ht="12.75" customHeight="1" x14ac:dyDescent="0.2">
      <c r="B49" s="50" t="s">
        <v>23</v>
      </c>
      <c r="C49" s="56"/>
      <c r="D49" s="42" t="s">
        <v>2</v>
      </c>
      <c r="E49" s="42" t="s">
        <v>3</v>
      </c>
      <c r="F49" s="42" t="s">
        <v>4</v>
      </c>
      <c r="G49" s="42" t="s">
        <v>5</v>
      </c>
      <c r="H49" s="42" t="s">
        <v>6</v>
      </c>
      <c r="I49" s="42" t="s">
        <v>7</v>
      </c>
      <c r="J49" s="73" t="s">
        <v>8</v>
      </c>
      <c r="K49" s="73" t="s">
        <v>9</v>
      </c>
      <c r="L49" s="73" t="s">
        <v>10</v>
      </c>
      <c r="M49" s="42" t="s">
        <v>11</v>
      </c>
      <c r="P49" s="20"/>
    </row>
    <row r="50" spans="2:16" ht="12.75" customHeight="1" thickBot="1" x14ac:dyDescent="0.25">
      <c r="B50" s="51"/>
      <c r="C50" s="76"/>
      <c r="D50" s="43"/>
      <c r="E50" s="43"/>
      <c r="F50" s="43"/>
      <c r="G50" s="43"/>
      <c r="H50" s="43"/>
      <c r="I50" s="43"/>
      <c r="J50" s="74"/>
      <c r="K50" s="74"/>
      <c r="L50" s="74"/>
      <c r="M50" s="43"/>
      <c r="P50" s="20"/>
    </row>
    <row r="51" spans="2:16" ht="12.75" customHeight="1" thickBot="1" x14ac:dyDescent="0.25">
      <c r="B51" s="50" t="s">
        <v>2</v>
      </c>
      <c r="C51" s="42" t="s">
        <v>145</v>
      </c>
      <c r="D51" s="75"/>
      <c r="E51" s="107" t="s">
        <v>146</v>
      </c>
      <c r="F51" s="62" t="s">
        <v>147</v>
      </c>
      <c r="G51" s="62"/>
      <c r="H51" s="62"/>
      <c r="I51" s="62">
        <f>COUNTIF(D51:H52,21)</f>
        <v>0</v>
      </c>
      <c r="J51" s="62">
        <f>SUM(D51:H52)</f>
        <v>0</v>
      </c>
      <c r="K51" s="62">
        <f>SUM(D51:D60)</f>
        <v>0</v>
      </c>
      <c r="L51" s="62">
        <f>SUM(J51-K51)</f>
        <v>0</v>
      </c>
      <c r="M51" s="62"/>
      <c r="P51" s="20"/>
    </row>
    <row r="52" spans="2:16" ht="12.75" customHeight="1" thickBot="1" x14ac:dyDescent="0.25">
      <c r="B52" s="51"/>
      <c r="C52" s="43"/>
      <c r="D52" s="75"/>
      <c r="E52" s="62"/>
      <c r="F52" s="62"/>
      <c r="G52" s="62"/>
      <c r="H52" s="62"/>
      <c r="I52" s="62"/>
      <c r="J52" s="62"/>
      <c r="K52" s="62"/>
      <c r="L52" s="62"/>
      <c r="M52" s="62"/>
    </row>
    <row r="53" spans="2:16" ht="12.75" customHeight="1" thickBot="1" x14ac:dyDescent="0.25">
      <c r="B53" s="50" t="s">
        <v>3</v>
      </c>
      <c r="C53" s="42" t="s">
        <v>169</v>
      </c>
      <c r="D53" s="69" t="s">
        <v>148</v>
      </c>
      <c r="E53" s="71"/>
      <c r="F53" s="62" t="s">
        <v>148</v>
      </c>
      <c r="G53" s="62"/>
      <c r="H53" s="62"/>
      <c r="I53" s="62">
        <f t="shared" ref="I53" si="31">COUNTIF(D53:H54,21)</f>
        <v>0</v>
      </c>
      <c r="J53" s="62">
        <f t="shared" ref="J53" si="32">SUM(D53:H54)</f>
        <v>0</v>
      </c>
      <c r="K53" s="42">
        <f>SUM(E51:E60)</f>
        <v>0</v>
      </c>
      <c r="L53" s="62">
        <f t="shared" ref="L53" si="33">SUM(J53-K53)</f>
        <v>0</v>
      </c>
      <c r="M53" s="62"/>
    </row>
    <row r="54" spans="2:16" ht="12.75" customHeight="1" thickBot="1" x14ac:dyDescent="0.25">
      <c r="B54" s="51"/>
      <c r="C54" s="43"/>
      <c r="D54" s="69"/>
      <c r="E54" s="71"/>
      <c r="F54" s="62"/>
      <c r="G54" s="62"/>
      <c r="H54" s="62"/>
      <c r="I54" s="62"/>
      <c r="J54" s="62"/>
      <c r="K54" s="43"/>
      <c r="L54" s="62"/>
      <c r="M54" s="62"/>
    </row>
    <row r="55" spans="2:16" ht="12.75" customHeight="1" thickBot="1" x14ac:dyDescent="0.25">
      <c r="B55" s="50" t="s">
        <v>4</v>
      </c>
      <c r="C55" s="42" t="s">
        <v>149</v>
      </c>
      <c r="D55" s="69" t="s">
        <v>148</v>
      </c>
      <c r="E55" s="62" t="s">
        <v>150</v>
      </c>
      <c r="F55" s="71"/>
      <c r="G55" s="62"/>
      <c r="H55" s="62"/>
      <c r="I55" s="62">
        <f t="shared" ref="I55" si="34">COUNTIF(D55:H56,21)</f>
        <v>0</v>
      </c>
      <c r="J55" s="62">
        <f t="shared" ref="J55" si="35">SUM(D55:H56)</f>
        <v>0</v>
      </c>
      <c r="K55" s="42">
        <f>SUM(F51:F60)</f>
        <v>0</v>
      </c>
      <c r="L55" s="62">
        <f t="shared" ref="L55" si="36">SUM(J55-K55)</f>
        <v>0</v>
      </c>
      <c r="M55" s="62"/>
    </row>
    <row r="56" spans="2:16" ht="12.75" customHeight="1" thickBot="1" x14ac:dyDescent="0.25">
      <c r="B56" s="51"/>
      <c r="C56" s="43"/>
      <c r="D56" s="69"/>
      <c r="E56" s="62"/>
      <c r="F56" s="71"/>
      <c r="G56" s="62"/>
      <c r="H56" s="62"/>
      <c r="I56" s="62"/>
      <c r="J56" s="62"/>
      <c r="K56" s="43"/>
      <c r="L56" s="62"/>
      <c r="M56" s="62"/>
    </row>
    <row r="57" spans="2:16" ht="12.75" customHeight="1" thickBot="1" x14ac:dyDescent="0.25">
      <c r="B57" s="50" t="s">
        <v>5</v>
      </c>
      <c r="C57" s="42"/>
      <c r="D57" s="69"/>
      <c r="E57" s="62"/>
      <c r="F57" s="62"/>
      <c r="G57" s="71"/>
      <c r="H57" s="62"/>
      <c r="I57" s="62">
        <f>COUNTIF(D57:H58,21)</f>
        <v>0</v>
      </c>
      <c r="J57" s="62">
        <f t="shared" ref="J57" si="37">SUM(D57:H58)</f>
        <v>0</v>
      </c>
      <c r="K57" s="42">
        <f>SUM(G51:G60)</f>
        <v>0</v>
      </c>
      <c r="L57" s="62">
        <f t="shared" ref="L57" si="38">SUM(J57-K57)</f>
        <v>0</v>
      </c>
      <c r="M57" s="62"/>
    </row>
    <row r="58" spans="2:16" ht="12.75" customHeight="1" thickBot="1" x14ac:dyDescent="0.25">
      <c r="B58" s="51"/>
      <c r="C58" s="43"/>
      <c r="D58" s="69"/>
      <c r="E58" s="62"/>
      <c r="F58" s="62"/>
      <c r="G58" s="71"/>
      <c r="H58" s="62"/>
      <c r="I58" s="62"/>
      <c r="J58" s="62"/>
      <c r="K58" s="43"/>
      <c r="L58" s="62"/>
      <c r="M58" s="62"/>
    </row>
    <row r="59" spans="2:16" ht="12.75" customHeight="1" thickBot="1" x14ac:dyDescent="0.25">
      <c r="B59" s="50" t="s">
        <v>6</v>
      </c>
      <c r="C59" s="42"/>
      <c r="D59" s="69"/>
      <c r="E59" s="62"/>
      <c r="F59" s="62"/>
      <c r="G59" s="62"/>
      <c r="H59" s="70"/>
      <c r="I59" s="62">
        <f t="shared" ref="I59" si="39">COUNTIF(D59:H60,21)</f>
        <v>0</v>
      </c>
      <c r="J59" s="62">
        <f t="shared" ref="J59" si="40">SUM(D59:H60)</f>
        <v>0</v>
      </c>
      <c r="K59" s="42">
        <f>SUM(H51:H60)</f>
        <v>0</v>
      </c>
      <c r="L59" s="62">
        <f t="shared" ref="L59" si="41">SUM(J59-K59)</f>
        <v>0</v>
      </c>
      <c r="M59" s="62"/>
    </row>
    <row r="60" spans="2:16" ht="12.75" customHeight="1" thickBot="1" x14ac:dyDescent="0.25">
      <c r="B60" s="51"/>
      <c r="C60" s="43"/>
      <c r="D60" s="69"/>
      <c r="E60" s="62"/>
      <c r="F60" s="62"/>
      <c r="G60" s="62"/>
      <c r="H60" s="70"/>
      <c r="I60" s="62"/>
      <c r="J60" s="62"/>
      <c r="K60" s="43"/>
      <c r="L60" s="62"/>
      <c r="M60" s="62"/>
    </row>
    <row r="61" spans="2:16" ht="12.75" customHeight="1" x14ac:dyDescent="0.2"/>
    <row r="62" spans="2:16" ht="12.75" customHeight="1" x14ac:dyDescent="0.2"/>
    <row r="63" spans="2:16" ht="12.75" customHeight="1" x14ac:dyDescent="0.2">
      <c r="C63" s="3"/>
      <c r="D63" s="3"/>
      <c r="E63" s="3"/>
      <c r="F63" s="3"/>
      <c r="G63" s="3"/>
      <c r="H63" s="3"/>
      <c r="I63" s="3"/>
      <c r="J63" s="3"/>
      <c r="K63" s="3"/>
    </row>
    <row r="64" spans="2:16" ht="12.75" customHeight="1" x14ac:dyDescent="0.2">
      <c r="C64" s="3"/>
      <c r="D64" s="3"/>
      <c r="E64" s="3"/>
      <c r="F64" s="3"/>
      <c r="G64" s="3"/>
      <c r="H64" s="3"/>
      <c r="I64" s="3"/>
      <c r="J64" s="3"/>
      <c r="K64" s="3"/>
    </row>
    <row r="65" spans="2:12" ht="12.75" customHeight="1" thickBot="1" x14ac:dyDescent="0.25">
      <c r="C65" s="3"/>
      <c r="D65" s="3"/>
      <c r="E65" s="3"/>
      <c r="F65" s="3"/>
      <c r="G65" s="3"/>
      <c r="H65" s="3"/>
      <c r="I65" s="3"/>
      <c r="J65" s="3"/>
      <c r="K65" s="3"/>
    </row>
    <row r="66" spans="2:12" x14ac:dyDescent="0.2">
      <c r="B66" s="63" t="str">
        <f>B1</f>
        <v>U18s BOYS AND GIRLS SINGLES RESULTS - DEC 2022</v>
      </c>
      <c r="C66" s="64"/>
      <c r="D66" s="64"/>
      <c r="E66" s="64"/>
      <c r="F66" s="64"/>
      <c r="G66" s="64"/>
      <c r="H66" s="64"/>
      <c r="I66" s="64"/>
      <c r="J66" s="64"/>
      <c r="K66" s="64"/>
      <c r="L66" s="65"/>
    </row>
    <row r="67" spans="2:12" ht="13.5" thickBot="1" x14ac:dyDescent="0.25">
      <c r="B67" s="66"/>
      <c r="C67" s="67"/>
      <c r="D67" s="67"/>
      <c r="E67" s="67"/>
      <c r="F67" s="67"/>
      <c r="G67" s="67"/>
      <c r="H67" s="67"/>
      <c r="I67" s="67"/>
      <c r="J67" s="67"/>
      <c r="K67" s="67"/>
      <c r="L67" s="68"/>
    </row>
    <row r="69" spans="2:12" ht="12.75" customHeight="1" x14ac:dyDescent="0.2"/>
    <row r="70" spans="2:12" ht="13.5" customHeight="1" x14ac:dyDescent="0.2">
      <c r="B70" s="34"/>
      <c r="C70" s="34"/>
      <c r="D70" s="34"/>
    </row>
    <row r="71" spans="2:12" ht="12.75" hidden="1" customHeight="1" x14ac:dyDescent="0.2">
      <c r="B71" s="34"/>
      <c r="C71" s="34"/>
      <c r="D71" s="34"/>
    </row>
    <row r="72" spans="2:12" ht="13.5" hidden="1" customHeight="1" thickBot="1" x14ac:dyDescent="0.2">
      <c r="B72" s="34"/>
      <c r="C72" s="34"/>
      <c r="D72" s="34"/>
    </row>
    <row r="73" spans="2:12" ht="12.75" hidden="1" customHeight="1" x14ac:dyDescent="0.2">
      <c r="B73" s="34"/>
      <c r="C73" s="34"/>
      <c r="D73" s="34"/>
    </row>
    <row r="74" spans="2:12" ht="12.75" hidden="1" customHeight="1" x14ac:dyDescent="0.2">
      <c r="B74" s="34"/>
      <c r="C74" s="34"/>
      <c r="D74" s="34"/>
      <c r="E74" s="42" t="s">
        <v>34</v>
      </c>
      <c r="F74" s="50" t="s">
        <v>35</v>
      </c>
      <c r="G74" s="87"/>
      <c r="H74" s="88"/>
      <c r="I74" s="89"/>
      <c r="J74" s="52"/>
    </row>
    <row r="75" spans="2:12" ht="14.25" hidden="1" customHeight="1" thickBot="1" x14ac:dyDescent="0.25">
      <c r="B75" s="34"/>
      <c r="C75" s="34"/>
      <c r="D75" s="34"/>
      <c r="E75" s="43"/>
      <c r="F75" s="51"/>
      <c r="G75" s="96"/>
      <c r="H75" s="97"/>
      <c r="I75" s="98"/>
      <c r="J75" s="53"/>
      <c r="K75" s="6"/>
    </row>
    <row r="76" spans="2:12" ht="12.75" hidden="1" customHeight="1" x14ac:dyDescent="0.2">
      <c r="B76" s="34"/>
      <c r="C76" s="34"/>
      <c r="D76" s="34"/>
      <c r="F76" s="9"/>
      <c r="G76" s="24"/>
      <c r="H76" s="24"/>
      <c r="I76" s="24"/>
    </row>
    <row r="77" spans="2:12" ht="12.75" hidden="1" customHeight="1" x14ac:dyDescent="0.2">
      <c r="B77" s="34"/>
      <c r="C77" s="34"/>
      <c r="D77" s="34"/>
      <c r="E77" s="42" t="s">
        <v>34</v>
      </c>
      <c r="F77" s="50" t="s">
        <v>38</v>
      </c>
      <c r="G77" s="87"/>
      <c r="H77" s="88"/>
      <c r="I77" s="89"/>
      <c r="J77" s="56"/>
    </row>
    <row r="78" spans="2:12" ht="13.5" hidden="1" customHeight="1" thickBot="1" x14ac:dyDescent="0.25">
      <c r="B78" s="34"/>
      <c r="C78" s="34"/>
      <c r="D78" s="34"/>
      <c r="E78" s="43"/>
      <c r="F78" s="51"/>
      <c r="G78" s="90"/>
      <c r="H78" s="91"/>
      <c r="I78" s="92"/>
      <c r="J78" s="57"/>
    </row>
    <row r="79" spans="2:12" ht="13.5" hidden="1" customHeight="1" thickBot="1" x14ac:dyDescent="0.2">
      <c r="B79" s="34"/>
      <c r="C79" s="34"/>
      <c r="D79" s="34"/>
      <c r="F79" s="9"/>
      <c r="G79" s="24"/>
      <c r="H79" s="24"/>
      <c r="I79" s="24"/>
    </row>
    <row r="80" spans="2:12" ht="12.75" hidden="1" customHeight="1" x14ac:dyDescent="0.2">
      <c r="B80" s="34"/>
      <c r="C80" s="34"/>
      <c r="D80" s="34"/>
      <c r="E80" s="42" t="s">
        <v>34</v>
      </c>
      <c r="F80" s="50" t="s">
        <v>74</v>
      </c>
      <c r="G80" s="87"/>
      <c r="H80" s="88"/>
      <c r="I80" s="89"/>
      <c r="J80" s="86"/>
    </row>
    <row r="81" spans="2:10" ht="13.5" hidden="1" customHeight="1" thickBot="1" x14ac:dyDescent="0.25">
      <c r="B81" s="34"/>
      <c r="C81" s="34"/>
      <c r="D81" s="34"/>
      <c r="E81" s="43"/>
      <c r="F81" s="51"/>
      <c r="G81" s="93"/>
      <c r="H81" s="94"/>
      <c r="I81" s="95"/>
      <c r="J81" s="57"/>
    </row>
    <row r="82" spans="2:10" ht="12.75" hidden="1" customHeight="1" x14ac:dyDescent="0.2">
      <c r="B82" s="34"/>
      <c r="C82" s="34"/>
      <c r="D82" s="34"/>
      <c r="F82" s="9"/>
      <c r="G82" s="24"/>
      <c r="H82" s="24"/>
      <c r="I82" s="24"/>
    </row>
    <row r="83" spans="2:10" ht="12.75" hidden="1" customHeight="1" x14ac:dyDescent="0.2">
      <c r="B83" s="34"/>
      <c r="C83" s="34"/>
      <c r="D83" s="34"/>
      <c r="E83" s="42" t="s">
        <v>34</v>
      </c>
      <c r="F83" s="50" t="s">
        <v>77</v>
      </c>
      <c r="G83" s="87"/>
      <c r="H83" s="88"/>
      <c r="I83" s="89"/>
      <c r="J83" s="56"/>
    </row>
    <row r="84" spans="2:10" ht="13.5" hidden="1" customHeight="1" thickBot="1" x14ac:dyDescent="0.25">
      <c r="B84" s="34"/>
      <c r="C84" s="34"/>
      <c r="D84" s="34"/>
      <c r="E84" s="43"/>
      <c r="F84" s="51"/>
      <c r="G84" s="90"/>
      <c r="H84" s="91"/>
      <c r="I84" s="92"/>
      <c r="J84" s="57"/>
    </row>
    <row r="85" spans="2:10" ht="12.75" customHeight="1" x14ac:dyDescent="0.2">
      <c r="B85" s="34"/>
      <c r="C85" s="34"/>
      <c r="D85" s="34"/>
      <c r="E85" s="3"/>
      <c r="F85" s="3"/>
      <c r="G85" s="13"/>
      <c r="I85" s="3"/>
    </row>
    <row r="86" spans="2:10" ht="12.75" customHeight="1" x14ac:dyDescent="0.2">
      <c r="B86" s="34"/>
      <c r="C86" s="34"/>
      <c r="D86" s="34"/>
      <c r="E86" s="3"/>
      <c r="F86" s="3"/>
      <c r="G86" s="13"/>
      <c r="I86" s="3"/>
    </row>
    <row r="87" spans="2:10" ht="12.75" customHeight="1" x14ac:dyDescent="0.2">
      <c r="B87" s="34"/>
      <c r="C87" s="34"/>
      <c r="D87" s="34"/>
    </row>
    <row r="88" spans="2:10" ht="13.5" customHeight="1" thickBot="1" x14ac:dyDescent="0.25"/>
    <row r="89" spans="2:10" x14ac:dyDescent="0.2">
      <c r="B89" s="44" t="s">
        <v>110</v>
      </c>
      <c r="C89" s="45"/>
    </row>
    <row r="90" spans="2:10" ht="13.5" thickBot="1" x14ac:dyDescent="0.25">
      <c r="B90" s="46"/>
      <c r="C90" s="47"/>
    </row>
    <row r="91" spans="2:10" ht="13.5" thickBot="1" x14ac:dyDescent="0.25"/>
    <row r="92" spans="2:10" x14ac:dyDescent="0.2">
      <c r="B92" s="42">
        <v>1</v>
      </c>
      <c r="C92" s="42" t="s">
        <v>140</v>
      </c>
      <c r="D92" s="48" t="s">
        <v>33</v>
      </c>
      <c r="E92" s="42" t="s">
        <v>34</v>
      </c>
      <c r="F92" s="50" t="s">
        <v>35</v>
      </c>
      <c r="G92" s="50" t="s">
        <v>143</v>
      </c>
      <c r="H92" s="58"/>
      <c r="I92" s="56"/>
      <c r="J92" s="79" t="s">
        <v>151</v>
      </c>
    </row>
    <row r="93" spans="2:10" ht="13.5" thickBot="1" x14ac:dyDescent="0.25">
      <c r="B93" s="43"/>
      <c r="C93" s="43"/>
      <c r="D93" s="49"/>
      <c r="E93" s="43"/>
      <c r="F93" s="51"/>
      <c r="G93" s="51"/>
      <c r="H93" s="59"/>
      <c r="I93" s="57"/>
      <c r="J93" s="57"/>
    </row>
    <row r="94" spans="2:10" ht="13.5" thickBot="1" x14ac:dyDescent="0.25">
      <c r="B94" s="3"/>
    </row>
    <row r="95" spans="2:10" x14ac:dyDescent="0.2">
      <c r="B95" s="42">
        <v>2</v>
      </c>
      <c r="C95" s="42" t="s">
        <v>144</v>
      </c>
      <c r="D95" s="48" t="s">
        <v>37</v>
      </c>
      <c r="E95" s="42" t="s">
        <v>34</v>
      </c>
      <c r="F95" s="50" t="s">
        <v>38</v>
      </c>
      <c r="G95" s="50" t="s">
        <v>138</v>
      </c>
      <c r="H95" s="58"/>
      <c r="I95" s="56"/>
      <c r="J95" s="79" t="s">
        <v>48</v>
      </c>
    </row>
    <row r="96" spans="2:10" ht="13.5" thickBot="1" x14ac:dyDescent="0.25">
      <c r="B96" s="43"/>
      <c r="C96" s="43"/>
      <c r="D96" s="49"/>
      <c r="E96" s="43"/>
      <c r="F96" s="51"/>
      <c r="G96" s="51"/>
      <c r="H96" s="59"/>
      <c r="I96" s="57"/>
      <c r="J96" s="57"/>
    </row>
    <row r="97" spans="2:12" x14ac:dyDescent="0.2">
      <c r="B97" s="7"/>
      <c r="C97" s="31"/>
      <c r="D97" s="31"/>
      <c r="E97" s="31"/>
      <c r="F97" s="7"/>
      <c r="G97" s="14"/>
      <c r="H97" s="14"/>
      <c r="I97" s="14"/>
      <c r="J97" s="7"/>
    </row>
    <row r="98" spans="2:12" x14ac:dyDescent="0.2">
      <c r="B98" s="19"/>
      <c r="C98" s="35"/>
      <c r="D98" s="35"/>
      <c r="E98" s="35"/>
      <c r="F98" s="7"/>
      <c r="G98" s="14"/>
      <c r="H98" s="14"/>
      <c r="I98" s="14"/>
      <c r="J98" s="7"/>
    </row>
    <row r="99" spans="2:12" x14ac:dyDescent="0.2">
      <c r="B99" s="19"/>
      <c r="C99" s="19"/>
      <c r="D99" s="19"/>
      <c r="E99" s="3"/>
      <c r="F99" s="3"/>
      <c r="G99" s="13"/>
      <c r="I99" s="3"/>
    </row>
    <row r="100" spans="2:12" ht="13.5" thickBot="1" x14ac:dyDescent="0.25">
      <c r="B100" s="19"/>
      <c r="C100" s="19"/>
      <c r="D100" s="19"/>
      <c r="E100" s="3"/>
      <c r="F100" s="3"/>
      <c r="G100" s="13"/>
      <c r="I100" s="3"/>
    </row>
    <row r="101" spans="2:12" ht="12.75" customHeight="1" x14ac:dyDescent="0.2">
      <c r="B101" s="44" t="s">
        <v>80</v>
      </c>
      <c r="C101" s="45"/>
      <c r="D101" s="8"/>
      <c r="E101" s="8"/>
      <c r="F101" s="8"/>
      <c r="G101" s="8"/>
      <c r="H101" s="8"/>
      <c r="I101" s="8"/>
      <c r="J101" s="8"/>
      <c r="K101" s="8"/>
      <c r="L101" s="8"/>
    </row>
    <row r="102" spans="2:12" ht="13.5" customHeight="1" thickBot="1" x14ac:dyDescent="0.25">
      <c r="B102" s="46"/>
      <c r="C102" s="47"/>
      <c r="D102" s="8"/>
      <c r="E102" s="8"/>
      <c r="F102" s="8"/>
      <c r="G102" s="8"/>
      <c r="H102" s="8"/>
      <c r="I102" s="8"/>
      <c r="J102" s="8"/>
      <c r="K102" s="8"/>
      <c r="L102" s="8"/>
    </row>
    <row r="103" spans="2:12" x14ac:dyDescent="0.2"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</row>
    <row r="104" spans="2:12" ht="13.5" thickBot="1" x14ac:dyDescent="0.25"/>
    <row r="105" spans="2:12" x14ac:dyDescent="0.2">
      <c r="B105" s="42">
        <v>1</v>
      </c>
      <c r="C105" s="42" t="s">
        <v>143</v>
      </c>
      <c r="D105" s="50" t="s">
        <v>34</v>
      </c>
      <c r="E105" s="50" t="s">
        <v>144</v>
      </c>
      <c r="F105" s="58"/>
      <c r="G105" s="56"/>
      <c r="H105" s="80" t="s">
        <v>152</v>
      </c>
      <c r="I105" s="82"/>
    </row>
    <row r="106" spans="2:12" ht="13.5" thickBot="1" x14ac:dyDescent="0.25">
      <c r="B106" s="43"/>
      <c r="C106" s="43"/>
      <c r="D106" s="51"/>
      <c r="E106" s="51"/>
      <c r="F106" s="59"/>
      <c r="G106" s="57"/>
      <c r="H106" s="83"/>
      <c r="I106" s="85"/>
    </row>
    <row r="108" spans="2:12" ht="13.5" thickBot="1" x14ac:dyDescent="0.25"/>
    <row r="109" spans="2:12" x14ac:dyDescent="0.2">
      <c r="B109" s="44" t="s">
        <v>47</v>
      </c>
      <c r="C109" s="45"/>
      <c r="D109" s="8"/>
      <c r="E109" s="8"/>
      <c r="F109" s="8"/>
      <c r="G109" s="8"/>
      <c r="H109" s="8"/>
      <c r="I109" s="8"/>
      <c r="J109" s="8"/>
      <c r="K109" s="8"/>
      <c r="L109" s="8"/>
    </row>
    <row r="110" spans="2:12" ht="12.75" customHeight="1" thickBot="1" x14ac:dyDescent="0.25">
      <c r="B110" s="46"/>
      <c r="C110" s="47"/>
      <c r="D110" s="8"/>
      <c r="E110" s="8"/>
      <c r="F110" s="8"/>
      <c r="G110" s="8"/>
      <c r="H110" s="8"/>
      <c r="I110" s="8"/>
      <c r="J110" s="8"/>
      <c r="K110" s="8"/>
      <c r="L110" s="8"/>
    </row>
    <row r="111" spans="2:12" ht="13.5" customHeight="1" x14ac:dyDescent="0.2"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</row>
    <row r="112" spans="2:12" ht="13.5" thickBot="1" x14ac:dyDescent="0.25"/>
    <row r="113" spans="2:12" x14ac:dyDescent="0.2">
      <c r="B113" s="42">
        <v>1</v>
      </c>
      <c r="C113" s="42" t="s">
        <v>140</v>
      </c>
      <c r="D113" s="50" t="s">
        <v>34</v>
      </c>
      <c r="E113" s="50" t="s">
        <v>138</v>
      </c>
      <c r="F113" s="58"/>
      <c r="G113" s="56"/>
      <c r="H113" s="80" t="s">
        <v>153</v>
      </c>
      <c r="I113" s="82"/>
    </row>
    <row r="114" spans="2:12" ht="13.5" thickBot="1" x14ac:dyDescent="0.25">
      <c r="B114" s="43"/>
      <c r="C114" s="43"/>
      <c r="D114" s="51"/>
      <c r="E114" s="51"/>
      <c r="F114" s="59"/>
      <c r="G114" s="57"/>
      <c r="H114" s="83"/>
      <c r="I114" s="85"/>
    </row>
    <row r="117" spans="2:12" x14ac:dyDescent="0.2">
      <c r="D117" s="8"/>
      <c r="E117" s="8"/>
      <c r="F117" s="8"/>
      <c r="G117" s="8"/>
      <c r="H117" s="8"/>
      <c r="I117" s="8"/>
      <c r="J117" s="8"/>
      <c r="K117" s="8"/>
      <c r="L117" s="8"/>
    </row>
    <row r="118" spans="2:12" x14ac:dyDescent="0.2">
      <c r="D118" s="8"/>
      <c r="E118" s="8"/>
      <c r="F118" s="8"/>
      <c r="G118" s="8"/>
      <c r="H118" s="8"/>
      <c r="I118" s="8"/>
      <c r="J118" s="8"/>
      <c r="K118" s="8"/>
      <c r="L118" s="8"/>
    </row>
    <row r="119" spans="2:12" x14ac:dyDescent="0.2"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</row>
    <row r="120" spans="2:12" ht="13.5" thickBot="1" x14ac:dyDescent="0.25"/>
    <row r="121" spans="2:12" x14ac:dyDescent="0.2">
      <c r="B121" s="42">
        <v>1</v>
      </c>
      <c r="C121" s="44" t="s">
        <v>154</v>
      </c>
      <c r="D121" s="45"/>
      <c r="E121" s="50" t="s">
        <v>169</v>
      </c>
      <c r="F121" s="58"/>
      <c r="G121" s="58"/>
      <c r="H121" s="58"/>
      <c r="I121" s="56"/>
    </row>
    <row r="122" spans="2:12" ht="13.5" thickBot="1" x14ac:dyDescent="0.25">
      <c r="B122" s="43"/>
      <c r="C122" s="46"/>
      <c r="D122" s="47"/>
      <c r="E122" s="51"/>
      <c r="F122" s="59"/>
      <c r="G122" s="59"/>
      <c r="H122" s="59"/>
      <c r="I122" s="57"/>
    </row>
    <row r="123" spans="2:12" x14ac:dyDescent="0.2">
      <c r="B123" s="7"/>
      <c r="C123" s="14"/>
      <c r="D123" s="7"/>
      <c r="E123" s="14"/>
      <c r="F123" s="14"/>
      <c r="G123" s="14"/>
      <c r="H123" s="29"/>
      <c r="I123" s="29"/>
    </row>
    <row r="124" spans="2:12" x14ac:dyDescent="0.2">
      <c r="B124" s="7"/>
      <c r="C124" s="14"/>
      <c r="D124" s="7"/>
      <c r="E124" s="14"/>
      <c r="F124" s="14"/>
      <c r="G124" s="14"/>
      <c r="H124" s="29"/>
      <c r="I124" s="29"/>
    </row>
    <row r="125" spans="2:12" x14ac:dyDescent="0.2">
      <c r="B125" s="7"/>
      <c r="C125" s="14"/>
      <c r="D125" s="7"/>
      <c r="E125" s="14"/>
      <c r="F125" s="14"/>
      <c r="G125" s="14"/>
      <c r="H125" s="29"/>
      <c r="I125" s="29"/>
    </row>
    <row r="127" spans="2:12" ht="13.5" thickBot="1" x14ac:dyDescent="0.25"/>
    <row r="128" spans="2:12" x14ac:dyDescent="0.2">
      <c r="B128" s="36" t="s">
        <v>50</v>
      </c>
      <c r="C128" s="37"/>
      <c r="D128" s="37"/>
      <c r="E128" s="37"/>
      <c r="F128" s="37"/>
      <c r="G128" s="37"/>
      <c r="H128" s="37"/>
      <c r="I128" s="37"/>
      <c r="J128" s="37"/>
      <c r="K128" s="37"/>
      <c r="L128" s="38"/>
    </row>
    <row r="129" spans="2:12" ht="13.5" thickBot="1" x14ac:dyDescent="0.25">
      <c r="B129" s="39"/>
      <c r="C129" s="40"/>
      <c r="D129" s="40"/>
      <c r="E129" s="40"/>
      <c r="F129" s="40"/>
      <c r="G129" s="40"/>
      <c r="H129" s="40"/>
      <c r="I129" s="40"/>
      <c r="J129" s="40"/>
      <c r="K129" s="40"/>
      <c r="L129" s="41"/>
    </row>
  </sheetData>
  <sheetProtection algorithmName="SHA-512" hashValue="ssXYrq1ixbu9/N/uMdS9Xg7P/37NK9rCPuyWIp8Q3pqPKFZcooZvywUCTcQgOAMRl4epVr51reydu5LZhkHXTw==" saltValue="nhSgLxlTym0xc+YXSxVkOQ==" spinCount="100000" sheet="1" objects="1" scenarios="1" selectLockedCells="1"/>
  <mergeCells count="332">
    <mergeCell ref="B1:M2"/>
    <mergeCell ref="B4:C5"/>
    <mergeCell ref="D4:D5"/>
    <mergeCell ref="E4:E5"/>
    <mergeCell ref="F4:F5"/>
    <mergeCell ref="G4:G5"/>
    <mergeCell ref="H4:H5"/>
    <mergeCell ref="I4:I5"/>
    <mergeCell ref="J4:J5"/>
    <mergeCell ref="K4:K5"/>
    <mergeCell ref="B8:B9"/>
    <mergeCell ref="C8:C9"/>
    <mergeCell ref="D8:D9"/>
    <mergeCell ref="E8:E9"/>
    <mergeCell ref="F8:F9"/>
    <mergeCell ref="G8:G9"/>
    <mergeCell ref="L4:L5"/>
    <mergeCell ref="M4:M5"/>
    <mergeCell ref="B6:B7"/>
    <mergeCell ref="C6:C7"/>
    <mergeCell ref="D6:D7"/>
    <mergeCell ref="E6:E7"/>
    <mergeCell ref="F6:F7"/>
    <mergeCell ref="G6:G7"/>
    <mergeCell ref="H6:H7"/>
    <mergeCell ref="I6:I7"/>
    <mergeCell ref="H8:H9"/>
    <mergeCell ref="I8:I9"/>
    <mergeCell ref="J8:J9"/>
    <mergeCell ref="K8:K9"/>
    <mergeCell ref="L8:L9"/>
    <mergeCell ref="M8:M9"/>
    <mergeCell ref="J6:J7"/>
    <mergeCell ref="K6:K7"/>
    <mergeCell ref="L6:L7"/>
    <mergeCell ref="M6:M7"/>
    <mergeCell ref="H10:H11"/>
    <mergeCell ref="I10:I11"/>
    <mergeCell ref="J10:J11"/>
    <mergeCell ref="K10:K11"/>
    <mergeCell ref="L10:L11"/>
    <mergeCell ref="M10:M11"/>
    <mergeCell ref="B10:B11"/>
    <mergeCell ref="C10:C11"/>
    <mergeCell ref="D10:D11"/>
    <mergeCell ref="E10:E11"/>
    <mergeCell ref="F10:F11"/>
    <mergeCell ref="G10:G11"/>
    <mergeCell ref="H12:H13"/>
    <mergeCell ref="I12:I13"/>
    <mergeCell ref="J12:J13"/>
    <mergeCell ref="K12:K13"/>
    <mergeCell ref="L12:L13"/>
    <mergeCell ref="M12:M13"/>
    <mergeCell ref="B12:B13"/>
    <mergeCell ref="C12:C13"/>
    <mergeCell ref="D12:D13"/>
    <mergeCell ref="E12:E13"/>
    <mergeCell ref="F12:F13"/>
    <mergeCell ref="G12:G13"/>
    <mergeCell ref="H14:H15"/>
    <mergeCell ref="I14:I15"/>
    <mergeCell ref="J14:J15"/>
    <mergeCell ref="K14:K15"/>
    <mergeCell ref="L14:L15"/>
    <mergeCell ref="M14:M15"/>
    <mergeCell ref="B14:B15"/>
    <mergeCell ref="C14:C15"/>
    <mergeCell ref="D14:D15"/>
    <mergeCell ref="E14:E15"/>
    <mergeCell ref="F14:F15"/>
    <mergeCell ref="G14:G15"/>
    <mergeCell ref="I19:I20"/>
    <mergeCell ref="J19:J20"/>
    <mergeCell ref="K19:K20"/>
    <mergeCell ref="L19:L20"/>
    <mergeCell ref="M19:M20"/>
    <mergeCell ref="B21:B22"/>
    <mergeCell ref="C21:C22"/>
    <mergeCell ref="D21:D22"/>
    <mergeCell ref="E21:E22"/>
    <mergeCell ref="F21:F22"/>
    <mergeCell ref="B19:C20"/>
    <mergeCell ref="D19:D20"/>
    <mergeCell ref="E19:E20"/>
    <mergeCell ref="F19:F20"/>
    <mergeCell ref="G19:G20"/>
    <mergeCell ref="H19:H20"/>
    <mergeCell ref="M21:M22"/>
    <mergeCell ref="B23:B24"/>
    <mergeCell ref="C23:C24"/>
    <mergeCell ref="D23:D24"/>
    <mergeCell ref="E23:E24"/>
    <mergeCell ref="F23:F24"/>
    <mergeCell ref="G23:G24"/>
    <mergeCell ref="H23:H24"/>
    <mergeCell ref="I23:I24"/>
    <mergeCell ref="J23:J24"/>
    <mergeCell ref="G21:G22"/>
    <mergeCell ref="H21:H22"/>
    <mergeCell ref="I21:I22"/>
    <mergeCell ref="J21:J22"/>
    <mergeCell ref="K21:K22"/>
    <mergeCell ref="L21:L22"/>
    <mergeCell ref="K23:K24"/>
    <mergeCell ref="L23:L24"/>
    <mergeCell ref="M23:M24"/>
    <mergeCell ref="B25:B26"/>
    <mergeCell ref="C25:C26"/>
    <mergeCell ref="D25:D26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B27:B28"/>
    <mergeCell ref="C27:C28"/>
    <mergeCell ref="D27:D28"/>
    <mergeCell ref="E27:E28"/>
    <mergeCell ref="F27:F28"/>
    <mergeCell ref="M27:M28"/>
    <mergeCell ref="B29:B30"/>
    <mergeCell ref="C29:C30"/>
    <mergeCell ref="D29:D30"/>
    <mergeCell ref="E29:E30"/>
    <mergeCell ref="F29:F30"/>
    <mergeCell ref="G29:G30"/>
    <mergeCell ref="H29:H30"/>
    <mergeCell ref="I29:I30"/>
    <mergeCell ref="J29:J30"/>
    <mergeCell ref="G27:G28"/>
    <mergeCell ref="H27:H28"/>
    <mergeCell ref="I27:I28"/>
    <mergeCell ref="J27:J28"/>
    <mergeCell ref="K27:K28"/>
    <mergeCell ref="L27:L28"/>
    <mergeCell ref="K29:K30"/>
    <mergeCell ref="L29:L30"/>
    <mergeCell ref="M29:M30"/>
    <mergeCell ref="B34:C35"/>
    <mergeCell ref="D34:D35"/>
    <mergeCell ref="E34:E35"/>
    <mergeCell ref="F34:F35"/>
    <mergeCell ref="G34:G35"/>
    <mergeCell ref="H34:H35"/>
    <mergeCell ref="I34:I35"/>
    <mergeCell ref="B38:B39"/>
    <mergeCell ref="D38:D39"/>
    <mergeCell ref="E38:E39"/>
    <mergeCell ref="F38:F39"/>
    <mergeCell ref="G38:G39"/>
    <mergeCell ref="J34:J35"/>
    <mergeCell ref="K34:K35"/>
    <mergeCell ref="L34:L35"/>
    <mergeCell ref="M34:M35"/>
    <mergeCell ref="B36:B37"/>
    <mergeCell ref="D36:D37"/>
    <mergeCell ref="E36:E37"/>
    <mergeCell ref="F36:F37"/>
    <mergeCell ref="G36:G37"/>
    <mergeCell ref="H36:H37"/>
    <mergeCell ref="H38:H39"/>
    <mergeCell ref="I38:I39"/>
    <mergeCell ref="J38:J39"/>
    <mergeCell ref="K38:K39"/>
    <mergeCell ref="L38:L39"/>
    <mergeCell ref="M38:M39"/>
    <mergeCell ref="I36:I37"/>
    <mergeCell ref="J36:J37"/>
    <mergeCell ref="K36:K37"/>
    <mergeCell ref="L36:L37"/>
    <mergeCell ref="M36:M37"/>
    <mergeCell ref="B42:B43"/>
    <mergeCell ref="D42:D43"/>
    <mergeCell ref="E42:E43"/>
    <mergeCell ref="F42:F43"/>
    <mergeCell ref="G42:G43"/>
    <mergeCell ref="B40:B41"/>
    <mergeCell ref="D40:D41"/>
    <mergeCell ref="E40:E41"/>
    <mergeCell ref="F40:F41"/>
    <mergeCell ref="G40:G41"/>
    <mergeCell ref="H42:H43"/>
    <mergeCell ref="I42:I43"/>
    <mergeCell ref="J42:J43"/>
    <mergeCell ref="K42:K43"/>
    <mergeCell ref="L42:L43"/>
    <mergeCell ref="M42:M43"/>
    <mergeCell ref="I40:I41"/>
    <mergeCell ref="J40:J41"/>
    <mergeCell ref="K40:K41"/>
    <mergeCell ref="L40:L41"/>
    <mergeCell ref="M40:M41"/>
    <mergeCell ref="H40:H41"/>
    <mergeCell ref="B49:C50"/>
    <mergeCell ref="D49:D50"/>
    <mergeCell ref="E49:E50"/>
    <mergeCell ref="F49:F50"/>
    <mergeCell ref="G49:G50"/>
    <mergeCell ref="B44:B45"/>
    <mergeCell ref="D44:D45"/>
    <mergeCell ref="E44:E45"/>
    <mergeCell ref="F44:F45"/>
    <mergeCell ref="G44:G45"/>
    <mergeCell ref="H49:H50"/>
    <mergeCell ref="I49:I50"/>
    <mergeCell ref="J49:J50"/>
    <mergeCell ref="K49:K50"/>
    <mergeCell ref="L49:L50"/>
    <mergeCell ref="M49:M50"/>
    <mergeCell ref="I44:I45"/>
    <mergeCell ref="J44:J45"/>
    <mergeCell ref="K44:K45"/>
    <mergeCell ref="L44:L45"/>
    <mergeCell ref="M44:M45"/>
    <mergeCell ref="H44:H45"/>
    <mergeCell ref="H51:H52"/>
    <mergeCell ref="I51:I52"/>
    <mergeCell ref="J51:J52"/>
    <mergeCell ref="K51:K52"/>
    <mergeCell ref="L51:L52"/>
    <mergeCell ref="M51:M52"/>
    <mergeCell ref="B51:B52"/>
    <mergeCell ref="C51:C52"/>
    <mergeCell ref="D51:D52"/>
    <mergeCell ref="E51:E52"/>
    <mergeCell ref="F51:F52"/>
    <mergeCell ref="G51:G52"/>
    <mergeCell ref="H53:H54"/>
    <mergeCell ref="I53:I54"/>
    <mergeCell ref="J53:J54"/>
    <mergeCell ref="K53:K54"/>
    <mergeCell ref="L53:L54"/>
    <mergeCell ref="M53:M54"/>
    <mergeCell ref="B53:B54"/>
    <mergeCell ref="C53:C54"/>
    <mergeCell ref="D53:D54"/>
    <mergeCell ref="E53:E54"/>
    <mergeCell ref="F53:F54"/>
    <mergeCell ref="G53:G54"/>
    <mergeCell ref="H55:H56"/>
    <mergeCell ref="I55:I56"/>
    <mergeCell ref="J55:J56"/>
    <mergeCell ref="K55:K56"/>
    <mergeCell ref="L55:L56"/>
    <mergeCell ref="M55:M56"/>
    <mergeCell ref="B55:B56"/>
    <mergeCell ref="C55:C56"/>
    <mergeCell ref="D55:D56"/>
    <mergeCell ref="E55:E56"/>
    <mergeCell ref="F55:F56"/>
    <mergeCell ref="G55:G56"/>
    <mergeCell ref="H57:H58"/>
    <mergeCell ref="I57:I58"/>
    <mergeCell ref="J57:J58"/>
    <mergeCell ref="K57:K58"/>
    <mergeCell ref="L57:L58"/>
    <mergeCell ref="M57:M58"/>
    <mergeCell ref="B57:B58"/>
    <mergeCell ref="C57:C58"/>
    <mergeCell ref="D57:D58"/>
    <mergeCell ref="E57:E58"/>
    <mergeCell ref="F57:F58"/>
    <mergeCell ref="G57:G58"/>
    <mergeCell ref="H59:H60"/>
    <mergeCell ref="I59:I60"/>
    <mergeCell ref="J59:J60"/>
    <mergeCell ref="K59:K60"/>
    <mergeCell ref="L59:L60"/>
    <mergeCell ref="M59:M60"/>
    <mergeCell ref="B59:B60"/>
    <mergeCell ref="C59:C60"/>
    <mergeCell ref="D59:D60"/>
    <mergeCell ref="E59:E60"/>
    <mergeCell ref="F59:F60"/>
    <mergeCell ref="G59:G60"/>
    <mergeCell ref="E77:E78"/>
    <mergeCell ref="F77:F78"/>
    <mergeCell ref="G77:I77"/>
    <mergeCell ref="J77:J78"/>
    <mergeCell ref="G78:I78"/>
    <mergeCell ref="B66:L67"/>
    <mergeCell ref="E74:E75"/>
    <mergeCell ref="F74:F75"/>
    <mergeCell ref="G74:I74"/>
    <mergeCell ref="J74:J75"/>
    <mergeCell ref="G75:I75"/>
    <mergeCell ref="G83:I83"/>
    <mergeCell ref="J83:J84"/>
    <mergeCell ref="G84:I84"/>
    <mergeCell ref="E80:E81"/>
    <mergeCell ref="F80:F81"/>
    <mergeCell ref="G80:I80"/>
    <mergeCell ref="J80:J81"/>
    <mergeCell ref="G81:I81"/>
    <mergeCell ref="B89:C90"/>
    <mergeCell ref="B92:B93"/>
    <mergeCell ref="C92:C93"/>
    <mergeCell ref="D92:D93"/>
    <mergeCell ref="E92:E93"/>
    <mergeCell ref="F92:F93"/>
    <mergeCell ref="E83:E84"/>
    <mergeCell ref="F83:F84"/>
    <mergeCell ref="B101:C102"/>
    <mergeCell ref="B105:B106"/>
    <mergeCell ref="C105:C106"/>
    <mergeCell ref="D105:D106"/>
    <mergeCell ref="E105:G106"/>
    <mergeCell ref="H105:I106"/>
    <mergeCell ref="G92:I93"/>
    <mergeCell ref="J92:J93"/>
    <mergeCell ref="B95:B96"/>
    <mergeCell ref="C95:C96"/>
    <mergeCell ref="D95:D96"/>
    <mergeCell ref="E95:E96"/>
    <mergeCell ref="F95:F96"/>
    <mergeCell ref="G95:I96"/>
    <mergeCell ref="J95:J96"/>
    <mergeCell ref="B121:B122"/>
    <mergeCell ref="C121:D122"/>
    <mergeCell ref="E121:I122"/>
    <mergeCell ref="B128:L129"/>
    <mergeCell ref="B109:C110"/>
    <mergeCell ref="B113:B114"/>
    <mergeCell ref="C113:C114"/>
    <mergeCell ref="D113:D114"/>
    <mergeCell ref="E113:G114"/>
    <mergeCell ref="H113:I114"/>
  </mergeCells>
  <pageMargins left="0.15748031496062992" right="0.15748031496062992" top="0.19685039370078741" bottom="0.19685039370078741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2"/>
  <sheetViews>
    <sheetView showGridLines="0" topLeftCell="A13" workbookViewId="0"/>
  </sheetViews>
  <sheetFormatPr defaultColWidth="8.85546875" defaultRowHeight="12.75" x14ac:dyDescent="0.2"/>
  <cols>
    <col min="1" max="10" width="7.7109375" customWidth="1"/>
  </cols>
  <sheetData>
    <row r="1" spans="2:11" ht="15.75" customHeight="1" x14ac:dyDescent="0.2">
      <c r="B1" s="63" t="s">
        <v>170</v>
      </c>
      <c r="C1" s="64"/>
      <c r="D1" s="64"/>
      <c r="E1" s="64"/>
      <c r="F1" s="64"/>
      <c r="G1" s="64"/>
      <c r="H1" s="64"/>
      <c r="I1" s="64"/>
      <c r="J1" s="65"/>
      <c r="K1" s="30"/>
    </row>
    <row r="2" spans="2:11" ht="15.75" customHeight="1" thickBot="1" x14ac:dyDescent="0.25">
      <c r="B2" s="66"/>
      <c r="C2" s="67"/>
      <c r="D2" s="67"/>
      <c r="E2" s="67"/>
      <c r="F2" s="67"/>
      <c r="G2" s="67"/>
      <c r="H2" s="67"/>
      <c r="I2" s="67"/>
      <c r="J2" s="68"/>
      <c r="K2" s="30"/>
    </row>
    <row r="3" spans="2:11" ht="14.25" customHeight="1" thickBot="1" x14ac:dyDescent="0.25">
      <c r="B3" s="2"/>
      <c r="C3" s="2"/>
      <c r="D3" s="2"/>
      <c r="E3" s="2"/>
      <c r="F3" s="2"/>
      <c r="G3" s="2"/>
      <c r="H3" s="2"/>
      <c r="I3" s="2"/>
      <c r="J3" s="2"/>
      <c r="K3" s="30"/>
    </row>
    <row r="4" spans="2:11" ht="12.75" customHeight="1" x14ac:dyDescent="0.2">
      <c r="B4" s="44" t="s">
        <v>155</v>
      </c>
      <c r="C4" s="60"/>
      <c r="D4" s="60"/>
      <c r="E4" s="45"/>
      <c r="G4" s="44" t="s">
        <v>156</v>
      </c>
      <c r="H4" s="60"/>
      <c r="I4" s="60"/>
      <c r="J4" s="45"/>
    </row>
    <row r="5" spans="2:11" ht="13.5" customHeight="1" thickBot="1" x14ac:dyDescent="0.25">
      <c r="B5" s="46"/>
      <c r="C5" s="61"/>
      <c r="D5" s="61"/>
      <c r="E5" s="47"/>
      <c r="G5" s="46"/>
      <c r="H5" s="61"/>
      <c r="I5" s="61"/>
      <c r="J5" s="47"/>
    </row>
    <row r="6" spans="2:11" ht="13.5" thickBot="1" x14ac:dyDescent="0.25"/>
    <row r="7" spans="2:11" x14ac:dyDescent="0.2">
      <c r="B7" s="108" t="s">
        <v>165</v>
      </c>
      <c r="C7" s="50" t="s">
        <v>106</v>
      </c>
      <c r="D7" s="58"/>
      <c r="E7" s="56"/>
      <c r="G7" s="108" t="s">
        <v>165</v>
      </c>
      <c r="H7" s="50" t="s">
        <v>24</v>
      </c>
      <c r="I7" s="58"/>
      <c r="J7" s="56"/>
    </row>
    <row r="8" spans="2:11" ht="13.5" thickBot="1" x14ac:dyDescent="0.25">
      <c r="B8" s="109"/>
      <c r="C8" s="51"/>
      <c r="D8" s="59"/>
      <c r="E8" s="57"/>
      <c r="G8" s="109"/>
      <c r="H8" s="51"/>
      <c r="I8" s="59"/>
      <c r="J8" s="57"/>
    </row>
    <row r="9" spans="2:11" x14ac:dyDescent="0.2">
      <c r="B9" s="108" t="s">
        <v>166</v>
      </c>
      <c r="C9" s="50" t="s">
        <v>104</v>
      </c>
      <c r="D9" s="58"/>
      <c r="E9" s="56"/>
      <c r="G9" s="108" t="s">
        <v>166</v>
      </c>
      <c r="H9" s="50" t="s">
        <v>107</v>
      </c>
      <c r="I9" s="58"/>
      <c r="J9" s="56"/>
    </row>
    <row r="10" spans="2:11" ht="13.5" thickBot="1" x14ac:dyDescent="0.25">
      <c r="B10" s="109"/>
      <c r="C10" s="51"/>
      <c r="D10" s="59"/>
      <c r="E10" s="57"/>
      <c r="G10" s="109"/>
      <c r="H10" s="51"/>
      <c r="I10" s="59"/>
      <c r="J10" s="57"/>
    </row>
    <row r="11" spans="2:11" x14ac:dyDescent="0.2">
      <c r="B11" s="108" t="s">
        <v>167</v>
      </c>
      <c r="C11" s="50" t="s">
        <v>99</v>
      </c>
      <c r="D11" s="58"/>
      <c r="E11" s="56"/>
      <c r="G11" s="108" t="s">
        <v>167</v>
      </c>
      <c r="H11" s="50" t="s">
        <v>108</v>
      </c>
      <c r="I11" s="58"/>
      <c r="J11" s="56"/>
    </row>
    <row r="12" spans="2:11" ht="13.5" thickBot="1" x14ac:dyDescent="0.25">
      <c r="B12" s="109"/>
      <c r="C12" s="51"/>
      <c r="D12" s="59"/>
      <c r="E12" s="57"/>
      <c r="G12" s="109"/>
      <c r="H12" s="51"/>
      <c r="I12" s="59"/>
      <c r="J12" s="57"/>
    </row>
    <row r="13" spans="2:11" x14ac:dyDescent="0.2">
      <c r="B13" s="110"/>
      <c r="C13" s="7"/>
      <c r="D13" s="7"/>
      <c r="E13" s="111"/>
      <c r="F13" s="111"/>
      <c r="G13" s="111"/>
      <c r="H13" s="7"/>
      <c r="I13" s="7"/>
      <c r="J13" s="7"/>
    </row>
    <row r="14" spans="2:11" ht="13.5" thickBot="1" x14ac:dyDescent="0.25">
      <c r="B14" s="110"/>
      <c r="C14" s="7"/>
      <c r="D14" s="7"/>
      <c r="E14" s="111"/>
      <c r="F14" s="111"/>
      <c r="G14" s="111"/>
      <c r="H14" s="7"/>
      <c r="I14" s="7"/>
      <c r="J14" s="7"/>
    </row>
    <row r="15" spans="2:11" x14ac:dyDescent="0.2">
      <c r="B15" s="44" t="s">
        <v>157</v>
      </c>
      <c r="C15" s="60"/>
      <c r="D15" s="60"/>
      <c r="E15" s="45"/>
      <c r="G15" s="44" t="s">
        <v>158</v>
      </c>
      <c r="H15" s="60"/>
      <c r="I15" s="60"/>
      <c r="J15" s="45"/>
    </row>
    <row r="16" spans="2:11" ht="13.5" customHeight="1" thickBot="1" x14ac:dyDescent="0.25">
      <c r="B16" s="46"/>
      <c r="C16" s="61"/>
      <c r="D16" s="61"/>
      <c r="E16" s="47"/>
      <c r="G16" s="46"/>
      <c r="H16" s="61"/>
      <c r="I16" s="61"/>
      <c r="J16" s="47"/>
    </row>
    <row r="17" spans="2:11" ht="12.75" customHeight="1" thickBot="1" x14ac:dyDescent="0.25">
      <c r="K17" s="33"/>
    </row>
    <row r="18" spans="2:11" x14ac:dyDescent="0.2">
      <c r="B18" s="108" t="s">
        <v>165</v>
      </c>
      <c r="C18" s="50" t="s">
        <v>20</v>
      </c>
      <c r="D18" s="58"/>
      <c r="E18" s="56"/>
      <c r="G18" s="108" t="s">
        <v>165</v>
      </c>
      <c r="H18" s="50" t="s">
        <v>31</v>
      </c>
      <c r="I18" s="58"/>
      <c r="J18" s="56"/>
      <c r="K18" s="33"/>
    </row>
    <row r="19" spans="2:11" ht="13.5" thickBot="1" x14ac:dyDescent="0.25">
      <c r="B19" s="109"/>
      <c r="C19" s="51"/>
      <c r="D19" s="59"/>
      <c r="E19" s="57"/>
      <c r="G19" s="109"/>
      <c r="H19" s="51"/>
      <c r="I19" s="59"/>
      <c r="J19" s="57"/>
      <c r="K19" s="33"/>
    </row>
    <row r="20" spans="2:11" x14ac:dyDescent="0.2">
      <c r="B20" s="108" t="s">
        <v>166</v>
      </c>
      <c r="C20" s="50" t="s">
        <v>19</v>
      </c>
      <c r="D20" s="58"/>
      <c r="E20" s="56"/>
      <c r="G20" s="108" t="s">
        <v>166</v>
      </c>
      <c r="H20" s="50" t="s">
        <v>30</v>
      </c>
      <c r="I20" s="58"/>
      <c r="J20" s="56"/>
      <c r="K20" s="33"/>
    </row>
    <row r="21" spans="2:11" ht="13.5" thickBot="1" x14ac:dyDescent="0.25">
      <c r="B21" s="109"/>
      <c r="C21" s="51"/>
      <c r="D21" s="59"/>
      <c r="E21" s="57"/>
      <c r="G21" s="109"/>
      <c r="H21" s="51"/>
      <c r="I21" s="59"/>
      <c r="J21" s="57"/>
      <c r="K21" s="33"/>
    </row>
    <row r="22" spans="2:11" x14ac:dyDescent="0.2">
      <c r="B22" s="108" t="s">
        <v>167</v>
      </c>
      <c r="C22" s="50" t="s">
        <v>12</v>
      </c>
      <c r="D22" s="58"/>
      <c r="E22" s="56"/>
      <c r="G22" s="108" t="s">
        <v>167</v>
      </c>
      <c r="H22" s="50" t="s">
        <v>24</v>
      </c>
      <c r="I22" s="58"/>
      <c r="J22" s="56"/>
      <c r="K22" s="33"/>
    </row>
    <row r="23" spans="2:11" ht="13.5" thickBot="1" x14ac:dyDescent="0.25">
      <c r="B23" s="109"/>
      <c r="C23" s="51"/>
      <c r="D23" s="59"/>
      <c r="E23" s="57"/>
      <c r="G23" s="109"/>
      <c r="H23" s="51"/>
      <c r="I23" s="59"/>
      <c r="J23" s="57"/>
      <c r="K23" s="33"/>
    </row>
    <row r="24" spans="2:11" ht="12.75" customHeight="1" x14ac:dyDescent="0.2">
      <c r="B24" s="110"/>
      <c r="C24" s="7"/>
      <c r="D24" s="7"/>
      <c r="E24" s="111"/>
      <c r="F24" s="111"/>
      <c r="G24" s="111"/>
      <c r="H24" s="7"/>
      <c r="I24" s="7"/>
      <c r="J24" s="7"/>
      <c r="K24" s="33"/>
    </row>
    <row r="25" spans="2:11" ht="13.5" customHeight="1" thickBot="1" x14ac:dyDescent="0.25">
      <c r="B25" s="110"/>
      <c r="C25" s="7"/>
      <c r="D25" s="7"/>
      <c r="E25" s="111"/>
      <c r="F25" s="111"/>
      <c r="G25" s="111"/>
      <c r="H25" s="7"/>
      <c r="I25" s="7"/>
      <c r="J25" s="7"/>
      <c r="K25" s="33"/>
    </row>
    <row r="26" spans="2:11" x14ac:dyDescent="0.2">
      <c r="B26" s="44" t="s">
        <v>159</v>
      </c>
      <c r="C26" s="60"/>
      <c r="D26" s="60"/>
      <c r="E26" s="45"/>
      <c r="G26" s="44" t="s">
        <v>160</v>
      </c>
      <c r="H26" s="60"/>
      <c r="I26" s="60"/>
      <c r="J26" s="45"/>
      <c r="K26" s="33"/>
    </row>
    <row r="27" spans="2:11" ht="13.5" thickBot="1" x14ac:dyDescent="0.25">
      <c r="B27" s="46"/>
      <c r="C27" s="61"/>
      <c r="D27" s="61"/>
      <c r="E27" s="47"/>
      <c r="G27" s="46"/>
      <c r="H27" s="61"/>
      <c r="I27" s="61"/>
      <c r="J27" s="47"/>
      <c r="K27" s="33"/>
    </row>
    <row r="28" spans="2:11" ht="13.5" thickBot="1" x14ac:dyDescent="0.25">
      <c r="K28" s="33"/>
    </row>
    <row r="29" spans="2:11" x14ac:dyDescent="0.2">
      <c r="B29" s="108" t="s">
        <v>165</v>
      </c>
      <c r="C29" s="50" t="s">
        <v>124</v>
      </c>
      <c r="D29" s="58"/>
      <c r="E29" s="56"/>
      <c r="G29" s="108" t="s">
        <v>165</v>
      </c>
      <c r="H29" s="50" t="s">
        <v>130</v>
      </c>
      <c r="I29" s="58"/>
      <c r="J29" s="56"/>
    </row>
    <row r="30" spans="2:11" ht="13.5" thickBot="1" x14ac:dyDescent="0.25">
      <c r="B30" s="109"/>
      <c r="C30" s="51"/>
      <c r="D30" s="59"/>
      <c r="E30" s="57"/>
      <c r="G30" s="109"/>
      <c r="H30" s="51"/>
      <c r="I30" s="59"/>
      <c r="J30" s="57"/>
    </row>
    <row r="31" spans="2:11" ht="12.75" customHeight="1" x14ac:dyDescent="0.2">
      <c r="B31" s="108" t="s">
        <v>166</v>
      </c>
      <c r="C31" s="50" t="s">
        <v>119</v>
      </c>
      <c r="D31" s="58"/>
      <c r="E31" s="56"/>
      <c r="G31" s="108" t="s">
        <v>166</v>
      </c>
      <c r="H31" s="50" t="s">
        <v>131</v>
      </c>
      <c r="I31" s="58"/>
      <c r="J31" s="56"/>
    </row>
    <row r="32" spans="2:11" ht="13.5" customHeight="1" thickBot="1" x14ac:dyDescent="0.25">
      <c r="B32" s="109"/>
      <c r="C32" s="51"/>
      <c r="D32" s="59"/>
      <c r="E32" s="57"/>
      <c r="G32" s="109"/>
      <c r="H32" s="51"/>
      <c r="I32" s="59"/>
      <c r="J32" s="57"/>
    </row>
    <row r="33" spans="2:10" x14ac:dyDescent="0.2">
      <c r="B33" s="108" t="s">
        <v>167</v>
      </c>
      <c r="C33" s="50" t="s">
        <v>118</v>
      </c>
      <c r="D33" s="58"/>
      <c r="E33" s="56"/>
      <c r="G33" s="108" t="s">
        <v>167</v>
      </c>
      <c r="H33" s="50" t="s">
        <v>128</v>
      </c>
      <c r="I33" s="58"/>
      <c r="J33" s="56"/>
    </row>
    <row r="34" spans="2:10" ht="13.5" thickBot="1" x14ac:dyDescent="0.25">
      <c r="B34" s="109"/>
      <c r="C34" s="51"/>
      <c r="D34" s="59"/>
      <c r="E34" s="57"/>
      <c r="G34" s="109"/>
      <c r="H34" s="51"/>
      <c r="I34" s="59"/>
      <c r="J34" s="57"/>
    </row>
    <row r="35" spans="2:10" ht="12.75" customHeight="1" x14ac:dyDescent="0.2">
      <c r="B35" s="110"/>
      <c r="C35" s="7"/>
      <c r="D35" s="7"/>
      <c r="E35" s="111"/>
      <c r="F35" s="111"/>
      <c r="G35" s="111"/>
      <c r="H35" s="7"/>
      <c r="I35" s="7"/>
      <c r="J35" s="7"/>
    </row>
    <row r="36" spans="2:10" ht="13.5" thickBot="1" x14ac:dyDescent="0.25">
      <c r="B36" s="110"/>
      <c r="C36" s="7"/>
      <c r="D36" s="7"/>
      <c r="E36" s="111"/>
      <c r="F36" s="111"/>
      <c r="G36" s="111"/>
      <c r="H36" s="7"/>
      <c r="I36" s="7"/>
      <c r="J36" s="7"/>
    </row>
    <row r="37" spans="2:10" x14ac:dyDescent="0.2">
      <c r="B37" s="44" t="s">
        <v>161</v>
      </c>
      <c r="C37" s="60"/>
      <c r="D37" s="60"/>
      <c r="E37" s="45"/>
      <c r="G37" s="44" t="s">
        <v>162</v>
      </c>
      <c r="H37" s="60"/>
      <c r="I37" s="60"/>
      <c r="J37" s="45"/>
    </row>
    <row r="38" spans="2:10" ht="12.75" customHeight="1" thickBot="1" x14ac:dyDescent="0.25">
      <c r="B38" s="46"/>
      <c r="C38" s="61"/>
      <c r="D38" s="61"/>
      <c r="E38" s="47"/>
      <c r="G38" s="46"/>
      <c r="H38" s="61"/>
      <c r="I38" s="61"/>
      <c r="J38" s="47"/>
    </row>
    <row r="39" spans="2:10" ht="13.5" customHeight="1" thickBot="1" x14ac:dyDescent="0.25"/>
    <row r="40" spans="2:10" x14ac:dyDescent="0.2">
      <c r="B40" s="108" t="s">
        <v>165</v>
      </c>
      <c r="C40" s="50" t="s">
        <v>53</v>
      </c>
      <c r="D40" s="58"/>
      <c r="E40" s="56"/>
      <c r="G40" s="108" t="s">
        <v>165</v>
      </c>
      <c r="H40" s="50" t="s">
        <v>87</v>
      </c>
      <c r="I40" s="58"/>
      <c r="J40" s="56"/>
    </row>
    <row r="41" spans="2:10" ht="13.5" thickBot="1" x14ac:dyDescent="0.25">
      <c r="B41" s="109"/>
      <c r="C41" s="51"/>
      <c r="D41" s="59"/>
      <c r="E41" s="57"/>
      <c r="G41" s="109"/>
      <c r="H41" s="51"/>
      <c r="I41" s="59"/>
      <c r="J41" s="57"/>
    </row>
    <row r="42" spans="2:10" x14ac:dyDescent="0.2">
      <c r="B42" s="108" t="s">
        <v>166</v>
      </c>
      <c r="C42" s="50" t="s">
        <v>67</v>
      </c>
      <c r="D42" s="58"/>
      <c r="E42" s="56"/>
      <c r="G42" s="108" t="s">
        <v>166</v>
      </c>
      <c r="H42" s="80" t="s">
        <v>91</v>
      </c>
      <c r="I42" s="81"/>
      <c r="J42" s="82"/>
    </row>
    <row r="43" spans="2:10" ht="13.5" thickBot="1" x14ac:dyDescent="0.25">
      <c r="B43" s="109"/>
      <c r="C43" s="51"/>
      <c r="D43" s="59"/>
      <c r="E43" s="57"/>
      <c r="G43" s="109"/>
      <c r="H43" s="83"/>
      <c r="I43" s="84"/>
      <c r="J43" s="85"/>
    </row>
    <row r="44" spans="2:10" ht="12.75" customHeight="1" x14ac:dyDescent="0.2">
      <c r="B44" s="108" t="s">
        <v>167</v>
      </c>
      <c r="C44" s="50" t="s">
        <v>59</v>
      </c>
      <c r="D44" s="58"/>
      <c r="E44" s="56"/>
      <c r="G44" s="108" t="s">
        <v>167</v>
      </c>
      <c r="H44" s="50" t="s">
        <v>86</v>
      </c>
      <c r="I44" s="58"/>
      <c r="J44" s="56"/>
    </row>
    <row r="45" spans="2:10" ht="13.5" customHeight="1" thickBot="1" x14ac:dyDescent="0.25">
      <c r="B45" s="109"/>
      <c r="C45" s="51"/>
      <c r="D45" s="59"/>
      <c r="E45" s="57"/>
      <c r="G45" s="109"/>
      <c r="H45" s="51"/>
      <c r="I45" s="59"/>
      <c r="J45" s="57"/>
    </row>
    <row r="46" spans="2:10" x14ac:dyDescent="0.2">
      <c r="B46" s="110"/>
      <c r="C46" s="7"/>
      <c r="D46" s="7"/>
      <c r="E46" s="111"/>
      <c r="F46" s="111"/>
      <c r="G46" s="111"/>
      <c r="H46" s="7"/>
      <c r="I46" s="7"/>
      <c r="J46" s="7"/>
    </row>
    <row r="47" spans="2:10" ht="13.5" thickBot="1" x14ac:dyDescent="0.25">
      <c r="B47" s="110"/>
      <c r="C47" s="7"/>
      <c r="D47" s="7"/>
      <c r="E47" s="111"/>
      <c r="F47" s="111"/>
      <c r="G47" s="111"/>
      <c r="H47" s="7"/>
      <c r="I47" s="7"/>
      <c r="J47" s="7"/>
    </row>
    <row r="48" spans="2:10" x14ac:dyDescent="0.2">
      <c r="B48" s="44" t="s">
        <v>163</v>
      </c>
      <c r="C48" s="60"/>
      <c r="D48" s="60"/>
      <c r="E48" s="45"/>
      <c r="G48" s="44" t="s">
        <v>164</v>
      </c>
      <c r="H48" s="60"/>
      <c r="I48" s="60"/>
      <c r="J48" s="45"/>
    </row>
    <row r="49" spans="2:11" ht="13.5" thickBot="1" x14ac:dyDescent="0.25">
      <c r="B49" s="46"/>
      <c r="C49" s="61"/>
      <c r="D49" s="61"/>
      <c r="E49" s="47"/>
      <c r="G49" s="46"/>
      <c r="H49" s="61"/>
      <c r="I49" s="61"/>
      <c r="J49" s="47"/>
    </row>
    <row r="50" spans="2:11" ht="13.5" thickBot="1" x14ac:dyDescent="0.25"/>
    <row r="51" spans="2:11" s="32" customFormat="1" x14ac:dyDescent="0.2">
      <c r="B51" s="108" t="s">
        <v>165</v>
      </c>
      <c r="C51" s="50" t="s">
        <v>138</v>
      </c>
      <c r="D51" s="58"/>
      <c r="E51" s="56"/>
      <c r="F51"/>
      <c r="G51" s="108" t="s">
        <v>165</v>
      </c>
      <c r="H51" s="50" t="s">
        <v>169</v>
      </c>
      <c r="I51" s="58"/>
      <c r="J51" s="56"/>
      <c r="K51"/>
    </row>
    <row r="52" spans="2:11" s="32" customFormat="1" ht="13.5" thickBot="1" x14ac:dyDescent="0.25">
      <c r="B52" s="109"/>
      <c r="C52" s="51"/>
      <c r="D52" s="59"/>
      <c r="E52" s="57"/>
      <c r="F52"/>
      <c r="G52" s="109"/>
      <c r="H52" s="51"/>
      <c r="I52" s="59"/>
      <c r="J52" s="57"/>
      <c r="K52"/>
    </row>
    <row r="53" spans="2:11" s="32" customFormat="1" x14ac:dyDescent="0.2">
      <c r="B53" s="108" t="s">
        <v>166</v>
      </c>
      <c r="C53" s="50" t="s">
        <v>140</v>
      </c>
      <c r="D53" s="58"/>
      <c r="E53" s="56"/>
      <c r="F53"/>
      <c r="G53" s="108" t="s">
        <v>166</v>
      </c>
      <c r="H53" s="50" t="s">
        <v>149</v>
      </c>
      <c r="I53" s="58"/>
      <c r="J53" s="56"/>
      <c r="K53"/>
    </row>
    <row r="54" spans="2:11" ht="13.5" thickBot="1" x14ac:dyDescent="0.25">
      <c r="B54" s="109"/>
      <c r="C54" s="51"/>
      <c r="D54" s="59"/>
      <c r="E54" s="57"/>
      <c r="G54" s="109"/>
      <c r="H54" s="51"/>
      <c r="I54" s="59"/>
      <c r="J54" s="57"/>
    </row>
    <row r="55" spans="2:11" ht="12.75" customHeight="1" x14ac:dyDescent="0.2">
      <c r="B55" s="108" t="s">
        <v>167</v>
      </c>
      <c r="C55" s="50" t="s">
        <v>144</v>
      </c>
      <c r="D55" s="58"/>
      <c r="E55" s="56"/>
      <c r="G55" s="108" t="s">
        <v>167</v>
      </c>
      <c r="H55" s="50" t="s">
        <v>145</v>
      </c>
      <c r="I55" s="58"/>
      <c r="J55" s="56"/>
    </row>
    <row r="56" spans="2:11" ht="13.5" customHeight="1" thickBot="1" x14ac:dyDescent="0.25">
      <c r="B56" s="109"/>
      <c r="C56" s="51"/>
      <c r="D56" s="59"/>
      <c r="E56" s="57"/>
      <c r="G56" s="109"/>
      <c r="H56" s="51"/>
      <c r="I56" s="59"/>
      <c r="J56" s="57"/>
    </row>
    <row r="57" spans="2:11" x14ac:dyDescent="0.2">
      <c r="B57" s="110"/>
      <c r="C57" s="7"/>
      <c r="D57" s="7"/>
      <c r="E57" s="111"/>
      <c r="F57" s="111"/>
      <c r="G57" s="111"/>
      <c r="H57" s="7"/>
      <c r="I57" s="7"/>
      <c r="J57" s="7"/>
    </row>
    <row r="58" spans="2:11" ht="13.5" thickBot="1" x14ac:dyDescent="0.25">
      <c r="B58" s="110"/>
      <c r="C58" s="7"/>
      <c r="D58" s="7"/>
      <c r="E58" s="111"/>
      <c r="F58" s="111"/>
      <c r="G58" s="111"/>
      <c r="H58" s="7"/>
      <c r="I58" s="7"/>
      <c r="J58" s="7"/>
    </row>
    <row r="59" spans="2:11" x14ac:dyDescent="0.2">
      <c r="B59" s="44" t="s">
        <v>168</v>
      </c>
      <c r="C59" s="60"/>
      <c r="D59" s="60"/>
      <c r="E59" s="60"/>
      <c r="F59" s="60"/>
      <c r="G59" s="60"/>
      <c r="H59" s="60"/>
      <c r="I59" s="60"/>
      <c r="J59" s="45"/>
    </row>
    <row r="60" spans="2:11" ht="13.5" thickBot="1" x14ac:dyDescent="0.25">
      <c r="B60" s="46"/>
      <c r="C60" s="61"/>
      <c r="D60" s="61"/>
      <c r="E60" s="61"/>
      <c r="F60" s="61"/>
      <c r="G60" s="61"/>
      <c r="H60" s="61"/>
      <c r="I60" s="61"/>
      <c r="J60" s="47"/>
    </row>
    <row r="61" spans="2:11" ht="12.75" customHeight="1" x14ac:dyDescent="0.2"/>
    <row r="62" spans="2:11" ht="13.5" customHeight="1" x14ac:dyDescent="0.2"/>
    <row r="65" ht="12.75" customHeight="1" x14ac:dyDescent="0.2"/>
    <row r="72" ht="12.75" customHeight="1" x14ac:dyDescent="0.2"/>
    <row r="73" ht="13.5" customHeight="1" x14ac:dyDescent="0.2"/>
    <row r="80" ht="12.75" customHeight="1" x14ac:dyDescent="0.2"/>
    <row r="81" spans="1:12" ht="13.5" customHeight="1" x14ac:dyDescent="0.2"/>
    <row r="88" spans="1:12" ht="12.75" customHeight="1" x14ac:dyDescent="0.2"/>
    <row r="89" spans="1:12" ht="13.5" customHeight="1" x14ac:dyDescent="0.2"/>
    <row r="95" spans="1:12" x14ac:dyDescent="0.2">
      <c r="A95" s="33"/>
      <c r="L95" s="33"/>
    </row>
    <row r="96" spans="1:12" ht="12.95" customHeight="1" x14ac:dyDescent="0.2">
      <c r="A96" s="33"/>
      <c r="L96" s="33"/>
    </row>
    <row r="97" spans="1:12" ht="12.95" customHeight="1" x14ac:dyDescent="0.2">
      <c r="A97" s="33"/>
      <c r="L97" s="33"/>
    </row>
    <row r="98" spans="1:12" x14ac:dyDescent="0.2">
      <c r="A98" s="33"/>
      <c r="L98" s="33"/>
    </row>
    <row r="99" spans="1:12" x14ac:dyDescent="0.2">
      <c r="A99" s="33"/>
      <c r="L99" s="33"/>
    </row>
    <row r="100" spans="1:12" x14ac:dyDescent="0.2">
      <c r="A100" s="33"/>
      <c r="L100" s="33"/>
    </row>
    <row r="101" spans="1:12" ht="12.95" customHeight="1" x14ac:dyDescent="0.2">
      <c r="A101" s="33"/>
      <c r="L101" s="33"/>
    </row>
    <row r="102" spans="1:12" ht="12.95" customHeight="1" x14ac:dyDescent="0.2">
      <c r="A102" s="33"/>
      <c r="L102" s="33"/>
    </row>
    <row r="103" spans="1:12" x14ac:dyDescent="0.2">
      <c r="A103" s="33"/>
      <c r="L103" s="33"/>
    </row>
    <row r="104" spans="1:12" x14ac:dyDescent="0.2">
      <c r="A104" s="33"/>
      <c r="L104" s="33"/>
    </row>
    <row r="105" spans="1:12" x14ac:dyDescent="0.2">
      <c r="A105" s="33"/>
      <c r="L105" s="33"/>
    </row>
    <row r="106" spans="1:12" x14ac:dyDescent="0.2">
      <c r="A106" s="33"/>
      <c r="L106" s="33"/>
    </row>
    <row r="107" spans="1:12" x14ac:dyDescent="0.2">
      <c r="A107" s="33"/>
      <c r="L107" s="33"/>
    </row>
    <row r="108" spans="1:12" x14ac:dyDescent="0.2">
      <c r="A108" s="33"/>
      <c r="L108" s="33"/>
    </row>
    <row r="111" spans="1:12" ht="12.75" customHeight="1" x14ac:dyDescent="0.2"/>
    <row r="112" spans="1:12" ht="13.5" customHeight="1" x14ac:dyDescent="0.2"/>
  </sheetData>
  <sheetProtection algorithmName="SHA-512" hashValue="aNucPoGXmkMAEKx/FmhwoCTBRIhCoGS1lzcfyeEL6hXdn5j7jd4ehkT448OsoaNRZsvLSBcDckvwyWJZIfT0WA==" saltValue="v9mY6riPXBT6Wp9A1R+wOA==" spinCount="100000" sheet="1" objects="1" scenarios="1" selectLockedCells="1"/>
  <mergeCells count="72">
    <mergeCell ref="B53:B54"/>
    <mergeCell ref="C53:E54"/>
    <mergeCell ref="G53:G54"/>
    <mergeCell ref="H53:J54"/>
    <mergeCell ref="B55:B56"/>
    <mergeCell ref="C55:E56"/>
    <mergeCell ref="G55:G56"/>
    <mergeCell ref="H55:J56"/>
    <mergeCell ref="B48:E49"/>
    <mergeCell ref="G48:J49"/>
    <mergeCell ref="B51:B52"/>
    <mergeCell ref="C51:E52"/>
    <mergeCell ref="G51:G52"/>
    <mergeCell ref="H51:J52"/>
    <mergeCell ref="H33:J34"/>
    <mergeCell ref="B37:E38"/>
    <mergeCell ref="G37:J38"/>
    <mergeCell ref="C40:E41"/>
    <mergeCell ref="G40:G41"/>
    <mergeCell ref="B42:B43"/>
    <mergeCell ref="C42:E43"/>
    <mergeCell ref="G42:G43"/>
    <mergeCell ref="H42:J43"/>
    <mergeCell ref="B29:B30"/>
    <mergeCell ref="C29:E30"/>
    <mergeCell ref="G29:G30"/>
    <mergeCell ref="H29:J30"/>
    <mergeCell ref="B31:B32"/>
    <mergeCell ref="C31:E32"/>
    <mergeCell ref="G31:G32"/>
    <mergeCell ref="H31:J32"/>
    <mergeCell ref="H20:J21"/>
    <mergeCell ref="B22:B23"/>
    <mergeCell ref="C22:E23"/>
    <mergeCell ref="G22:G23"/>
    <mergeCell ref="H22:J23"/>
    <mergeCell ref="B26:E27"/>
    <mergeCell ref="G26:J27"/>
    <mergeCell ref="C7:E8"/>
    <mergeCell ref="B7:B8"/>
    <mergeCell ref="B4:E5"/>
    <mergeCell ref="B15:E16"/>
    <mergeCell ref="G15:J16"/>
    <mergeCell ref="B18:B19"/>
    <mergeCell ref="C18:E19"/>
    <mergeCell ref="G18:G19"/>
    <mergeCell ref="H18:J19"/>
    <mergeCell ref="G9:G10"/>
    <mergeCell ref="H9:J10"/>
    <mergeCell ref="G11:G12"/>
    <mergeCell ref="H11:J12"/>
    <mergeCell ref="B59:J60"/>
    <mergeCell ref="G7:G8"/>
    <mergeCell ref="H7:J8"/>
    <mergeCell ref="B20:B21"/>
    <mergeCell ref="C20:E21"/>
    <mergeCell ref="G20:G21"/>
    <mergeCell ref="C9:E10"/>
    <mergeCell ref="C11:E12"/>
    <mergeCell ref="G4:J5"/>
    <mergeCell ref="B9:B10"/>
    <mergeCell ref="B11:B12"/>
    <mergeCell ref="B44:B45"/>
    <mergeCell ref="C44:E45"/>
    <mergeCell ref="G44:G45"/>
    <mergeCell ref="H44:J45"/>
    <mergeCell ref="B40:B41"/>
    <mergeCell ref="H40:J41"/>
    <mergeCell ref="B33:B34"/>
    <mergeCell ref="C33:E34"/>
    <mergeCell ref="G33:G34"/>
    <mergeCell ref="B1:J2"/>
  </mergeCells>
  <pageMargins left="0.70866141732283472" right="0.31496062992125984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U10s B G</vt:lpstr>
      <vt:lpstr>U12s B G</vt:lpstr>
      <vt:lpstr>U14s B G</vt:lpstr>
      <vt:lpstr>U16s B</vt:lpstr>
      <vt:lpstr>U16s G</vt:lpstr>
      <vt:lpstr>U18s B G</vt:lpstr>
      <vt:lpstr>Winners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soljahman@googlemail.com</dc:creator>
  <cp:lastModifiedBy>soljahman@googlemail.com</cp:lastModifiedBy>
  <cp:lastPrinted>2022-12-13T12:29:11Z</cp:lastPrinted>
  <dcterms:created xsi:type="dcterms:W3CDTF">2022-12-12T14:37:13Z</dcterms:created>
  <dcterms:modified xsi:type="dcterms:W3CDTF">2022-12-13T12:59:34Z</dcterms:modified>
</cp:coreProperties>
</file>