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813"/>
  </bookViews>
  <sheets>
    <sheet name="Finalists " sheetId="13" r:id="rId1"/>
    <sheet name="Mens Singles League B (s)" sheetId="1" r:id="rId2"/>
    <sheet name="Men's League D" sheetId="2" r:id="rId3"/>
    <sheet name="Mixed League C" sheetId="3" r:id="rId4"/>
    <sheet name="Mens Singles League A (s)" sheetId="4" r:id="rId5"/>
    <sheet name="Ladies League C" sheetId="5" r:id="rId6"/>
    <sheet name="Men's League C" sheetId="6" r:id="rId7"/>
    <sheet name="Men's League B" sheetId="7" r:id="rId8"/>
    <sheet name="Ladies A&amp;B (2)" sheetId="8" r:id="rId9"/>
    <sheet name="Men's League A" sheetId="9" r:id="rId10"/>
    <sheet name="Mixed B" sheetId="10" r:id="rId11"/>
    <sheet name="Mixed A" sheetId="11" r:id="rId12"/>
    <sheet name="Finalists" sheetId="12" r:id="rId13"/>
    <sheet name="Sheet14" sheetId="14" r:id="rId14"/>
  </sheets>
  <definedNames>
    <definedName name="_xlnm._FilterDatabase" localSheetId="8" hidden="1">'Ladies A&amp;B (2)'!$B$109:$F$110</definedName>
  </definedNames>
  <calcPr calcId="124519"/>
</workbook>
</file>

<file path=xl/calcChain.xml><?xml version="1.0" encoding="utf-8"?>
<calcChain xmlns="http://schemas.openxmlformats.org/spreadsheetml/2006/main">
  <c r="B176" i="13"/>
  <c r="B176" i="12"/>
  <c r="B68" i="11"/>
  <c r="K62"/>
  <c r="J62"/>
  <c r="I62"/>
  <c r="K60"/>
  <c r="J60"/>
  <c r="L60" s="1"/>
  <c r="I60"/>
  <c r="K58"/>
  <c r="J58"/>
  <c r="I58"/>
  <c r="K56"/>
  <c r="J56"/>
  <c r="I56"/>
  <c r="K54"/>
  <c r="J54"/>
  <c r="I54"/>
  <c r="K46"/>
  <c r="J46"/>
  <c r="L46" s="1"/>
  <c r="I46"/>
  <c r="K44"/>
  <c r="J44"/>
  <c r="I44"/>
  <c r="K42"/>
  <c r="J42"/>
  <c r="L42" s="1"/>
  <c r="I42"/>
  <c r="K40"/>
  <c r="J40"/>
  <c r="I40"/>
  <c r="K38"/>
  <c r="J38"/>
  <c r="L38" s="1"/>
  <c r="I38"/>
  <c r="K30"/>
  <c r="J30"/>
  <c r="L30" s="1"/>
  <c r="I30"/>
  <c r="K28"/>
  <c r="J28"/>
  <c r="L28" s="1"/>
  <c r="I28"/>
  <c r="K26"/>
  <c r="J26"/>
  <c r="L26" s="1"/>
  <c r="I26"/>
  <c r="K24"/>
  <c r="J24"/>
  <c r="L24" s="1"/>
  <c r="I24"/>
  <c r="K22"/>
  <c r="J22"/>
  <c r="L22" s="1"/>
  <c r="I22"/>
  <c r="K14"/>
  <c r="J14"/>
  <c r="L14" s="1"/>
  <c r="I14"/>
  <c r="K12"/>
  <c r="J12"/>
  <c r="L12" s="1"/>
  <c r="I12"/>
  <c r="K10"/>
  <c r="J10"/>
  <c r="L10" s="1"/>
  <c r="I10"/>
  <c r="K8"/>
  <c r="J8"/>
  <c r="L8" s="1"/>
  <c r="I8"/>
  <c r="K6"/>
  <c r="J6"/>
  <c r="L6" s="1"/>
  <c r="I6"/>
  <c r="B69" i="10"/>
  <c r="J61"/>
  <c r="I61"/>
  <c r="H61"/>
  <c r="J59"/>
  <c r="I59"/>
  <c r="K59" s="1"/>
  <c r="H59"/>
  <c r="J57"/>
  <c r="I57"/>
  <c r="H57"/>
  <c r="J55"/>
  <c r="I55"/>
  <c r="K55" s="1"/>
  <c r="H55"/>
  <c r="K46"/>
  <c r="J46"/>
  <c r="I46"/>
  <c r="K44"/>
  <c r="J44"/>
  <c r="L44" s="1"/>
  <c r="I44"/>
  <c r="K42"/>
  <c r="J42"/>
  <c r="L42" s="1"/>
  <c r="I42"/>
  <c r="K40"/>
  <c r="J40"/>
  <c r="I40"/>
  <c r="K38"/>
  <c r="J38"/>
  <c r="L38" s="1"/>
  <c r="I38"/>
  <c r="K30"/>
  <c r="J30"/>
  <c r="I30"/>
  <c r="K28"/>
  <c r="J28"/>
  <c r="L28" s="1"/>
  <c r="I28"/>
  <c r="K26"/>
  <c r="J26"/>
  <c r="L26" s="1"/>
  <c r="I26"/>
  <c r="K24"/>
  <c r="J24"/>
  <c r="L24" s="1"/>
  <c r="I24"/>
  <c r="K22"/>
  <c r="J22"/>
  <c r="L22" s="1"/>
  <c r="I22"/>
  <c r="K14"/>
  <c r="J14"/>
  <c r="L14" s="1"/>
  <c r="I14"/>
  <c r="K12"/>
  <c r="J12"/>
  <c r="L12" s="1"/>
  <c r="I12"/>
  <c r="K10"/>
  <c r="J10"/>
  <c r="L10" s="1"/>
  <c r="I10"/>
  <c r="K8"/>
  <c r="J8"/>
  <c r="I8"/>
  <c r="K6"/>
  <c r="J6"/>
  <c r="L6" s="1"/>
  <c r="I6"/>
  <c r="B68" i="9"/>
  <c r="K62"/>
  <c r="J62"/>
  <c r="I62"/>
  <c r="K60"/>
  <c r="J60"/>
  <c r="L60" s="1"/>
  <c r="I60"/>
  <c r="K58"/>
  <c r="J58"/>
  <c r="I58"/>
  <c r="K56"/>
  <c r="J56"/>
  <c r="L56" s="1"/>
  <c r="I56"/>
  <c r="K54"/>
  <c r="J54"/>
  <c r="I54"/>
  <c r="K46"/>
  <c r="J46"/>
  <c r="L46" s="1"/>
  <c r="I46"/>
  <c r="K44"/>
  <c r="J44"/>
  <c r="I44"/>
  <c r="K42"/>
  <c r="J42"/>
  <c r="L42" s="1"/>
  <c r="I42"/>
  <c r="K40"/>
  <c r="J40"/>
  <c r="I40"/>
  <c r="K38"/>
  <c r="J38"/>
  <c r="L38" s="1"/>
  <c r="I38"/>
  <c r="K30"/>
  <c r="J30"/>
  <c r="L30" s="1"/>
  <c r="I30"/>
  <c r="K28"/>
  <c r="J28"/>
  <c r="L28" s="1"/>
  <c r="I28"/>
  <c r="K26"/>
  <c r="J26"/>
  <c r="L26" s="1"/>
  <c r="I26"/>
  <c r="K24"/>
  <c r="J24"/>
  <c r="L24" s="1"/>
  <c r="I24"/>
  <c r="K22"/>
  <c r="J22"/>
  <c r="L22" s="1"/>
  <c r="I22"/>
  <c r="K14"/>
  <c r="J14"/>
  <c r="L14" s="1"/>
  <c r="I14"/>
  <c r="K12"/>
  <c r="J12"/>
  <c r="L12" s="1"/>
  <c r="I12"/>
  <c r="K10"/>
  <c r="J10"/>
  <c r="L10" s="1"/>
  <c r="I10"/>
  <c r="K8"/>
  <c r="J8"/>
  <c r="L8" s="1"/>
  <c r="I8"/>
  <c r="K6"/>
  <c r="J6"/>
  <c r="L6" s="1"/>
  <c r="I6"/>
  <c r="B83" i="8"/>
  <c r="K75"/>
  <c r="J75"/>
  <c r="I75"/>
  <c r="K73"/>
  <c r="J73"/>
  <c r="L73" s="1"/>
  <c r="I73"/>
  <c r="K71"/>
  <c r="J71"/>
  <c r="I71"/>
  <c r="K69"/>
  <c r="J69"/>
  <c r="L69" s="1"/>
  <c r="I69"/>
  <c r="K67"/>
  <c r="J67"/>
  <c r="I67"/>
  <c r="J43"/>
  <c r="I43"/>
  <c r="K43" s="1"/>
  <c r="J41"/>
  <c r="I41"/>
  <c r="K41" s="1"/>
  <c r="J39"/>
  <c r="I39"/>
  <c r="K39" s="1"/>
  <c r="J37"/>
  <c r="I37"/>
  <c r="K37" s="1"/>
  <c r="J28"/>
  <c r="I28"/>
  <c r="K28" s="1"/>
  <c r="H28"/>
  <c r="J26"/>
  <c r="I26"/>
  <c r="H26"/>
  <c r="J24"/>
  <c r="I24"/>
  <c r="K24" s="1"/>
  <c r="H24"/>
  <c r="J22"/>
  <c r="I22"/>
  <c r="H22"/>
  <c r="AJ17"/>
  <c r="AI17"/>
  <c r="AK17" s="1"/>
  <c r="AH17"/>
  <c r="AJ15"/>
  <c r="AI15"/>
  <c r="AH15"/>
  <c r="AJ13"/>
  <c r="AI13"/>
  <c r="AK13" s="1"/>
  <c r="AH13"/>
  <c r="J13"/>
  <c r="I13"/>
  <c r="H13"/>
  <c r="AJ11"/>
  <c r="AI11"/>
  <c r="AK11" s="1"/>
  <c r="AH11"/>
  <c r="J11"/>
  <c r="I11"/>
  <c r="H11"/>
  <c r="AJ9"/>
  <c r="AI9"/>
  <c r="AK9" s="1"/>
  <c r="AH9"/>
  <c r="J9"/>
  <c r="I9"/>
  <c r="H9"/>
  <c r="AJ7"/>
  <c r="AI7"/>
  <c r="AK7" s="1"/>
  <c r="AH7"/>
  <c r="J7"/>
  <c r="I7"/>
  <c r="H7"/>
  <c r="B68" i="7"/>
  <c r="K62"/>
  <c r="J62"/>
  <c r="L62" s="1"/>
  <c r="I62"/>
  <c r="K60"/>
  <c r="J60"/>
  <c r="L60" s="1"/>
  <c r="I60"/>
  <c r="K58"/>
  <c r="J58"/>
  <c r="L58" s="1"/>
  <c r="I58"/>
  <c r="K56"/>
  <c r="J56"/>
  <c r="L56" s="1"/>
  <c r="I56"/>
  <c r="K54"/>
  <c r="J54"/>
  <c r="L54" s="1"/>
  <c r="I54"/>
  <c r="K46"/>
  <c r="J46"/>
  <c r="L46" s="1"/>
  <c r="I46"/>
  <c r="K44"/>
  <c r="J44"/>
  <c r="L44" s="1"/>
  <c r="I44"/>
  <c r="K42"/>
  <c r="J42"/>
  <c r="L42" s="1"/>
  <c r="I42"/>
  <c r="K40"/>
  <c r="J40"/>
  <c r="L40" s="1"/>
  <c r="I40"/>
  <c r="K38"/>
  <c r="J38"/>
  <c r="L38" s="1"/>
  <c r="I38"/>
  <c r="K30"/>
  <c r="J30"/>
  <c r="L30" s="1"/>
  <c r="I30"/>
  <c r="K28"/>
  <c r="J28"/>
  <c r="L28" s="1"/>
  <c r="I28"/>
  <c r="K26"/>
  <c r="J26"/>
  <c r="L26" s="1"/>
  <c r="I26"/>
  <c r="K24"/>
  <c r="J24"/>
  <c r="L24" s="1"/>
  <c r="I24"/>
  <c r="K22"/>
  <c r="J22"/>
  <c r="L22" s="1"/>
  <c r="I22"/>
  <c r="K14"/>
  <c r="J14"/>
  <c r="L14" s="1"/>
  <c r="I14"/>
  <c r="K12"/>
  <c r="J12"/>
  <c r="L12" s="1"/>
  <c r="I12"/>
  <c r="K10"/>
  <c r="J10"/>
  <c r="L10" s="1"/>
  <c r="I10"/>
  <c r="K8"/>
  <c r="J8"/>
  <c r="L8" s="1"/>
  <c r="I8"/>
  <c r="K6"/>
  <c r="J6"/>
  <c r="L6" s="1"/>
  <c r="I6"/>
  <c r="B70" i="6"/>
  <c r="K63"/>
  <c r="J63"/>
  <c r="L63" s="1"/>
  <c r="I63"/>
  <c r="K61"/>
  <c r="J61"/>
  <c r="L61" s="1"/>
  <c r="I61"/>
  <c r="K59"/>
  <c r="J59"/>
  <c r="L59" s="1"/>
  <c r="I59"/>
  <c r="K57"/>
  <c r="J57"/>
  <c r="L57" s="1"/>
  <c r="I57"/>
  <c r="K55"/>
  <c r="J55"/>
  <c r="L55" s="1"/>
  <c r="I55"/>
  <c r="K47"/>
  <c r="J47"/>
  <c r="L47" s="1"/>
  <c r="I47"/>
  <c r="K45"/>
  <c r="J45"/>
  <c r="L45" s="1"/>
  <c r="I45"/>
  <c r="K43"/>
  <c r="J43"/>
  <c r="L43" s="1"/>
  <c r="I43"/>
  <c r="K41"/>
  <c r="J41"/>
  <c r="L41" s="1"/>
  <c r="I41"/>
  <c r="K39"/>
  <c r="J39"/>
  <c r="L39" s="1"/>
  <c r="I39"/>
  <c r="K31"/>
  <c r="J31"/>
  <c r="L31" s="1"/>
  <c r="I31"/>
  <c r="K29"/>
  <c r="J29"/>
  <c r="L29" s="1"/>
  <c r="I29"/>
  <c r="K27"/>
  <c r="J27"/>
  <c r="L27" s="1"/>
  <c r="I27"/>
  <c r="K25"/>
  <c r="J25"/>
  <c r="L25" s="1"/>
  <c r="I25"/>
  <c r="K23"/>
  <c r="J23"/>
  <c r="L23" s="1"/>
  <c r="I23"/>
  <c r="K15"/>
  <c r="J15"/>
  <c r="L15" s="1"/>
  <c r="I15"/>
  <c r="K13"/>
  <c r="J13"/>
  <c r="L13" s="1"/>
  <c r="I13"/>
  <c r="K11"/>
  <c r="J11"/>
  <c r="L11" s="1"/>
  <c r="I11"/>
  <c r="K9"/>
  <c r="J9"/>
  <c r="L9" s="1"/>
  <c r="I9"/>
  <c r="K7"/>
  <c r="J7"/>
  <c r="L7" s="1"/>
  <c r="I7"/>
  <c r="B66" i="5"/>
  <c r="K58"/>
  <c r="J58"/>
  <c r="L58" s="1"/>
  <c r="I58"/>
  <c r="K56"/>
  <c r="J56"/>
  <c r="L56" s="1"/>
  <c r="I56"/>
  <c r="K54"/>
  <c r="J54"/>
  <c r="I54"/>
  <c r="K52"/>
  <c r="J52"/>
  <c r="I52"/>
  <c r="K50"/>
  <c r="J50"/>
  <c r="I50"/>
  <c r="J42"/>
  <c r="I42"/>
  <c r="K42" s="1"/>
  <c r="H42"/>
  <c r="J40"/>
  <c r="I40"/>
  <c r="K40" s="1"/>
  <c r="H40"/>
  <c r="J38"/>
  <c r="I38"/>
  <c r="K38" s="1"/>
  <c r="H38"/>
  <c r="J36"/>
  <c r="I36"/>
  <c r="K36" s="1"/>
  <c r="H36"/>
  <c r="J27"/>
  <c r="I27"/>
  <c r="K27" s="1"/>
  <c r="H27"/>
  <c r="J25"/>
  <c r="I25"/>
  <c r="K25" s="1"/>
  <c r="H25"/>
  <c r="J23"/>
  <c r="I23"/>
  <c r="K23" s="1"/>
  <c r="H23"/>
  <c r="J21"/>
  <c r="I21"/>
  <c r="K21" s="1"/>
  <c r="H21"/>
  <c r="Y18"/>
  <c r="X18"/>
  <c r="W18"/>
  <c r="Y16"/>
  <c r="X16"/>
  <c r="Z16" s="1"/>
  <c r="W16"/>
  <c r="Y14"/>
  <c r="X14"/>
  <c r="W14"/>
  <c r="K14"/>
  <c r="J14"/>
  <c r="L14" s="1"/>
  <c r="I14"/>
  <c r="Y12"/>
  <c r="X12"/>
  <c r="W12"/>
  <c r="K12"/>
  <c r="J12"/>
  <c r="L12" s="1"/>
  <c r="I12"/>
  <c r="Y10"/>
  <c r="X10"/>
  <c r="W10"/>
  <c r="K10"/>
  <c r="J10"/>
  <c r="L10" s="1"/>
  <c r="I10"/>
  <c r="Y8"/>
  <c r="X8"/>
  <c r="W8"/>
  <c r="K8"/>
  <c r="J8"/>
  <c r="L8" s="1"/>
  <c r="I8"/>
  <c r="K6"/>
  <c r="J6"/>
  <c r="I6"/>
  <c r="A73" i="4"/>
  <c r="J62"/>
  <c r="I62"/>
  <c r="H62"/>
  <c r="J60"/>
  <c r="I60"/>
  <c r="K60" s="1"/>
  <c r="H60"/>
  <c r="J58"/>
  <c r="I58"/>
  <c r="H58"/>
  <c r="J56"/>
  <c r="I56"/>
  <c r="K56" s="1"/>
  <c r="H56"/>
  <c r="J54"/>
  <c r="I54"/>
  <c r="H54"/>
  <c r="J46"/>
  <c r="I46"/>
  <c r="K46" s="1"/>
  <c r="H46"/>
  <c r="J44"/>
  <c r="I44"/>
  <c r="H44"/>
  <c r="J42"/>
  <c r="I42"/>
  <c r="K42" s="1"/>
  <c r="H42"/>
  <c r="J40"/>
  <c r="I40"/>
  <c r="H40"/>
  <c r="J38"/>
  <c r="I38"/>
  <c r="K38" s="1"/>
  <c r="H38"/>
  <c r="J30"/>
  <c r="I30"/>
  <c r="K30" s="1"/>
  <c r="H30"/>
  <c r="J28"/>
  <c r="I28"/>
  <c r="K28" s="1"/>
  <c r="H28"/>
  <c r="J26"/>
  <c r="I26"/>
  <c r="K26" s="1"/>
  <c r="H26"/>
  <c r="J24"/>
  <c r="I24"/>
  <c r="K24" s="1"/>
  <c r="H24"/>
  <c r="J22"/>
  <c r="I22"/>
  <c r="K22" s="1"/>
  <c r="H22"/>
  <c r="J14"/>
  <c r="I14"/>
  <c r="K14" s="1"/>
  <c r="H14"/>
  <c r="J12"/>
  <c r="I12"/>
  <c r="K12" s="1"/>
  <c r="H12"/>
  <c r="J10"/>
  <c r="I10"/>
  <c r="K10" s="1"/>
  <c r="H10"/>
  <c r="J8"/>
  <c r="I8"/>
  <c r="K8" s="1"/>
  <c r="H8"/>
  <c r="J6"/>
  <c r="I6"/>
  <c r="K6" s="1"/>
  <c r="H6"/>
  <c r="B98" i="3"/>
  <c r="K95"/>
  <c r="J95"/>
  <c r="L95" s="1"/>
  <c r="I95"/>
  <c r="K93"/>
  <c r="J93"/>
  <c r="L93" s="1"/>
  <c r="I93"/>
  <c r="K91"/>
  <c r="J91"/>
  <c r="L91" s="1"/>
  <c r="I91"/>
  <c r="K89"/>
  <c r="J89"/>
  <c r="L89" s="1"/>
  <c r="I89"/>
  <c r="K87"/>
  <c r="J87"/>
  <c r="L87" s="1"/>
  <c r="I87"/>
  <c r="K79"/>
  <c r="J79"/>
  <c r="L79" s="1"/>
  <c r="I79"/>
  <c r="K77"/>
  <c r="J77"/>
  <c r="L77" s="1"/>
  <c r="I77"/>
  <c r="K75"/>
  <c r="J75"/>
  <c r="L75" s="1"/>
  <c r="I75"/>
  <c r="K73"/>
  <c r="J73"/>
  <c r="L73" s="1"/>
  <c r="I73"/>
  <c r="K71"/>
  <c r="J71"/>
  <c r="L71" s="1"/>
  <c r="I71"/>
  <c r="B65"/>
  <c r="K62"/>
  <c r="J62"/>
  <c r="L62" s="1"/>
  <c r="I62"/>
  <c r="K60"/>
  <c r="J60"/>
  <c r="L60" s="1"/>
  <c r="I60"/>
  <c r="K58"/>
  <c r="J58"/>
  <c r="L58" s="1"/>
  <c r="I58"/>
  <c r="K56"/>
  <c r="J56"/>
  <c r="L56" s="1"/>
  <c r="I56"/>
  <c r="K54"/>
  <c r="J54"/>
  <c r="L54" s="1"/>
  <c r="I54"/>
  <c r="K46"/>
  <c r="J46"/>
  <c r="L46" s="1"/>
  <c r="I46"/>
  <c r="K44"/>
  <c r="J44"/>
  <c r="L44" s="1"/>
  <c r="I44"/>
  <c r="K42"/>
  <c r="J42"/>
  <c r="L42" s="1"/>
  <c r="I42"/>
  <c r="K40"/>
  <c r="J40"/>
  <c r="L40" s="1"/>
  <c r="I40"/>
  <c r="K38"/>
  <c r="J38"/>
  <c r="L38" s="1"/>
  <c r="I38"/>
  <c r="K30"/>
  <c r="J30"/>
  <c r="L30" s="1"/>
  <c r="I30"/>
  <c r="K28"/>
  <c r="J28"/>
  <c r="L28" s="1"/>
  <c r="I28"/>
  <c r="K26"/>
  <c r="J26"/>
  <c r="L26" s="1"/>
  <c r="I26"/>
  <c r="K24"/>
  <c r="J24"/>
  <c r="L24" s="1"/>
  <c r="I24"/>
  <c r="K22"/>
  <c r="J22"/>
  <c r="L22" s="1"/>
  <c r="I22"/>
  <c r="K14"/>
  <c r="J14"/>
  <c r="L14" s="1"/>
  <c r="I14"/>
  <c r="K12"/>
  <c r="J12"/>
  <c r="L12" s="1"/>
  <c r="I12"/>
  <c r="K10"/>
  <c r="J10"/>
  <c r="L10" s="1"/>
  <c r="I10"/>
  <c r="K8"/>
  <c r="J8"/>
  <c r="L8" s="1"/>
  <c r="I8"/>
  <c r="K6"/>
  <c r="J6"/>
  <c r="L6" s="1"/>
  <c r="I6"/>
  <c r="B70" i="2"/>
  <c r="K63"/>
  <c r="J63"/>
  <c r="L63" s="1"/>
  <c r="I63"/>
  <c r="K61"/>
  <c r="J61"/>
  <c r="L61" s="1"/>
  <c r="I61"/>
  <c r="K59"/>
  <c r="J59"/>
  <c r="L59" s="1"/>
  <c r="I59"/>
  <c r="K57"/>
  <c r="J57"/>
  <c r="L57" s="1"/>
  <c r="I57"/>
  <c r="K55"/>
  <c r="J55"/>
  <c r="L55" s="1"/>
  <c r="I55"/>
  <c r="K47"/>
  <c r="J47"/>
  <c r="L47" s="1"/>
  <c r="I47"/>
  <c r="K45"/>
  <c r="J45"/>
  <c r="L45" s="1"/>
  <c r="I45"/>
  <c r="K43"/>
  <c r="J43"/>
  <c r="L43" s="1"/>
  <c r="K41"/>
  <c r="J41"/>
  <c r="L41" s="1"/>
  <c r="I41"/>
  <c r="K39"/>
  <c r="J39"/>
  <c r="L39" s="1"/>
  <c r="I39"/>
  <c r="K31"/>
  <c r="J31"/>
  <c r="L31" s="1"/>
  <c r="I31"/>
  <c r="K29"/>
  <c r="J29"/>
  <c r="L29" s="1"/>
  <c r="I29"/>
  <c r="K27"/>
  <c r="J27"/>
  <c r="L27" s="1"/>
  <c r="I27"/>
  <c r="K25"/>
  <c r="J25"/>
  <c r="L25" s="1"/>
  <c r="I25"/>
  <c r="K23"/>
  <c r="J23"/>
  <c r="L23" s="1"/>
  <c r="I23"/>
  <c r="K15"/>
  <c r="J15"/>
  <c r="L15" s="1"/>
  <c r="I15"/>
  <c r="K13"/>
  <c r="J13"/>
  <c r="L13" s="1"/>
  <c r="I13"/>
  <c r="K11"/>
  <c r="J11"/>
  <c r="L11" s="1"/>
  <c r="I11"/>
  <c r="K9"/>
  <c r="J9"/>
  <c r="L9" s="1"/>
  <c r="I9"/>
  <c r="K7"/>
  <c r="J7"/>
  <c r="L7" s="1"/>
  <c r="I7"/>
  <c r="A70" i="1"/>
  <c r="J62"/>
  <c r="I62"/>
  <c r="K62" s="1"/>
  <c r="H62"/>
  <c r="J60"/>
  <c r="I60"/>
  <c r="K60" s="1"/>
  <c r="H60"/>
  <c r="J58"/>
  <c r="I58"/>
  <c r="K58" s="1"/>
  <c r="H58"/>
  <c r="J56"/>
  <c r="I56"/>
  <c r="K56" s="1"/>
  <c r="H56"/>
  <c r="J54"/>
  <c r="I54"/>
  <c r="K54" s="1"/>
  <c r="H54"/>
  <c r="J46"/>
  <c r="I46"/>
  <c r="K46" s="1"/>
  <c r="H46"/>
  <c r="J44"/>
  <c r="I44"/>
  <c r="K44" s="1"/>
  <c r="H44"/>
  <c r="J42"/>
  <c r="I42"/>
  <c r="K42" s="1"/>
  <c r="H42"/>
  <c r="J40"/>
  <c r="I40"/>
  <c r="K40" s="1"/>
  <c r="H40"/>
  <c r="J38"/>
  <c r="I38"/>
  <c r="K38" s="1"/>
  <c r="H38"/>
  <c r="J30"/>
  <c r="I30"/>
  <c r="K30" s="1"/>
  <c r="H30"/>
  <c r="J28"/>
  <c r="I28"/>
  <c r="K28" s="1"/>
  <c r="H28"/>
  <c r="J26"/>
  <c r="I26"/>
  <c r="K26" s="1"/>
  <c r="H26"/>
  <c r="J24"/>
  <c r="I24"/>
  <c r="K24" s="1"/>
  <c r="H24"/>
  <c r="J22"/>
  <c r="I22"/>
  <c r="K22" s="1"/>
  <c r="H22"/>
  <c r="J14"/>
  <c r="I14"/>
  <c r="K14" s="1"/>
  <c r="H14"/>
  <c r="J12"/>
  <c r="I12"/>
  <c r="K12" s="1"/>
  <c r="H12"/>
  <c r="J10"/>
  <c r="I10"/>
  <c r="K10" s="1"/>
  <c r="H10"/>
  <c r="J8"/>
  <c r="I8"/>
  <c r="K8" s="1"/>
  <c r="H8"/>
  <c r="J6"/>
  <c r="I6"/>
  <c r="K6" s="1"/>
  <c r="H6"/>
  <c r="L40" i="11" l="1"/>
  <c r="L54"/>
  <c r="L58"/>
  <c r="L62"/>
  <c r="L44"/>
  <c r="L56"/>
  <c r="L8" i="10"/>
  <c r="L30"/>
  <c r="L40"/>
  <c r="L46"/>
  <c r="K57"/>
  <c r="K61"/>
  <c r="L40" i="9"/>
  <c r="L44"/>
  <c r="L62"/>
  <c r="L54"/>
  <c r="L58"/>
  <c r="L75" i="8"/>
  <c r="K7"/>
  <c r="K9"/>
  <c r="K11"/>
  <c r="K13"/>
  <c r="AK15"/>
  <c r="K22"/>
  <c r="K26"/>
  <c r="L67"/>
  <c r="L71"/>
  <c r="L50" i="5"/>
  <c r="L52"/>
  <c r="L54"/>
  <c r="L6"/>
  <c r="Z8"/>
  <c r="Z10"/>
  <c r="Z12"/>
  <c r="Z14"/>
  <c r="Z18"/>
  <c r="K40" i="4"/>
  <c r="K44"/>
  <c r="K54"/>
  <c r="K58"/>
  <c r="K62"/>
</calcChain>
</file>

<file path=xl/sharedStrings.xml><?xml version="1.0" encoding="utf-8"?>
<sst xmlns="http://schemas.openxmlformats.org/spreadsheetml/2006/main" count="2265" uniqueCount="392">
  <si>
    <t>MEN'S SINGLES LEAGUE 'B' RESULTS - JUNE 2023</t>
  </si>
  <si>
    <t>Group A</t>
  </si>
  <si>
    <t>A</t>
  </si>
  <si>
    <t>B</t>
  </si>
  <si>
    <t>C</t>
  </si>
  <si>
    <t>D</t>
  </si>
  <si>
    <t>E</t>
  </si>
  <si>
    <t>Wins</t>
  </si>
  <si>
    <t>For</t>
  </si>
  <si>
    <t>Against</t>
  </si>
  <si>
    <t>Diff</t>
  </si>
  <si>
    <t>#</t>
  </si>
  <si>
    <t>Priyank Shah</t>
  </si>
  <si>
    <t>M. Naqqash Jawahir</t>
  </si>
  <si>
    <t>Robert Pezet</t>
  </si>
  <si>
    <t>Sishir Sirugudi</t>
  </si>
  <si>
    <t>Maxwell Nwaru</t>
  </si>
  <si>
    <t>Group of 5   -   A v C,      B v D,      C v E,      A v D,      B v E,      C v D,      A v E,      B v C,      D v E,      A v B</t>
  </si>
  <si>
    <t>Group B</t>
  </si>
  <si>
    <t>Hakeem Ahmed</t>
  </si>
  <si>
    <t>M. Nashaath Jawahir</t>
  </si>
  <si>
    <t>Thierry Yibyok</t>
  </si>
  <si>
    <t>Raul</t>
  </si>
  <si>
    <t>Simon curry</t>
  </si>
  <si>
    <t>Group C</t>
  </si>
  <si>
    <t>Amber Mangmu</t>
  </si>
  <si>
    <t>Muhammad Hafeez</t>
  </si>
  <si>
    <t>Kamran</t>
  </si>
  <si>
    <t>Mike Smart</t>
  </si>
  <si>
    <t>Elliot Chow</t>
  </si>
  <si>
    <t>Group D</t>
  </si>
  <si>
    <t>Athan Siah</t>
  </si>
  <si>
    <t>Sharad pandey</t>
  </si>
  <si>
    <t>Aaron Ramlalsing</t>
  </si>
  <si>
    <t>Vaibhav Pathare</t>
  </si>
  <si>
    <t>Kshitij limbu</t>
  </si>
  <si>
    <t>MENS QUARTERS</t>
  </si>
  <si>
    <t>A1</t>
  </si>
  <si>
    <t>vs</t>
  </si>
  <si>
    <t>B2</t>
  </si>
  <si>
    <t>Simon Curry</t>
  </si>
  <si>
    <t>19-21</t>
  </si>
  <si>
    <t>B1</t>
  </si>
  <si>
    <t>A2</t>
  </si>
  <si>
    <t>21-10</t>
  </si>
  <si>
    <t>C1</t>
  </si>
  <si>
    <t>D2</t>
  </si>
  <si>
    <t>21-8</t>
  </si>
  <si>
    <t>D1</t>
  </si>
  <si>
    <t>C2</t>
  </si>
  <si>
    <t>21-13</t>
  </si>
  <si>
    <t>MENS SEMI'S</t>
  </si>
  <si>
    <t>16-21</t>
  </si>
  <si>
    <t>13-21</t>
  </si>
  <si>
    <t>MEN'S FINALS</t>
  </si>
  <si>
    <t>3rd Place</t>
  </si>
  <si>
    <t>Check our Website, Facebook &amp; YouTube for Full Results, Pictures &amp; Videos</t>
  </si>
  <si>
    <t>http://crossfirebadminton.co.uk/</t>
  </si>
  <si>
    <t>https://www.facebook.com/CrossFireBadmintonEvents</t>
  </si>
  <si>
    <t>https://www.youtube.com/@crossfirebadminton2512</t>
  </si>
  <si>
    <t>MEN'S LEAGUE D RESULTS - JUNE 2023</t>
  </si>
  <si>
    <t>Jamie Zhuo</t>
  </si>
  <si>
    <t>Frederick Amory</t>
  </si>
  <si>
    <t>Matthew Francis</t>
  </si>
  <si>
    <t>Troy Gabbadon</t>
  </si>
  <si>
    <t>Ethan Bannister</t>
  </si>
  <si>
    <t>Gee-oh Ho</t>
  </si>
  <si>
    <t>Steve Slatter</t>
  </si>
  <si>
    <t>Chris Armadillo</t>
  </si>
  <si>
    <t xml:space="preserve">Group of 4  -  A v B       C v D        A v C       B v D        A v D       B v C  </t>
  </si>
  <si>
    <t>Angga Dewantara</t>
  </si>
  <si>
    <t>Hasma Hadibroto</t>
  </si>
  <si>
    <t>Divyesh Patel</t>
  </si>
  <si>
    <t>Simeon Thompson</t>
  </si>
  <si>
    <t>Hammad Basharat</t>
  </si>
  <si>
    <t>Jonathan Koh</t>
  </si>
  <si>
    <t>Noah Sabbagh</t>
  </si>
  <si>
    <t>Zac Puah</t>
  </si>
  <si>
    <t>Karthik Palanisamy</t>
  </si>
  <si>
    <t>Jerin M. R. Varghese</t>
  </si>
  <si>
    <t>Harry Chu</t>
  </si>
  <si>
    <t>James Doung</t>
  </si>
  <si>
    <t>Satish Iyer</t>
  </si>
  <si>
    <t>Arun Damodaran</t>
  </si>
  <si>
    <t>Jordan Nathaniel Morrison</t>
  </si>
  <si>
    <t>Akinsola Ogunlolu</t>
  </si>
  <si>
    <t>Adrianne Harve</t>
  </si>
  <si>
    <t>Tony Estrella</t>
  </si>
  <si>
    <t>Kane Chang</t>
  </si>
  <si>
    <t>Mick Lin</t>
  </si>
  <si>
    <t>Ankush Appadoo</t>
  </si>
  <si>
    <t>Davin Palakal</t>
  </si>
  <si>
    <t>Chee Lam</t>
  </si>
  <si>
    <t>Mahul Patel</t>
  </si>
  <si>
    <t>Theo Akehurst</t>
  </si>
  <si>
    <t>Charlie Brooker</t>
  </si>
  <si>
    <t>MEN'S QUARTERS</t>
  </si>
  <si>
    <t>14-21</t>
  </si>
  <si>
    <t>21-9</t>
  </si>
  <si>
    <t>21-16</t>
  </si>
  <si>
    <t>MEN'S SEMI'S</t>
  </si>
  <si>
    <t>12-21</t>
  </si>
  <si>
    <t>17-21</t>
  </si>
  <si>
    <t>MIXED LEAGUE 'C' RESULTS - JUNE 2023</t>
  </si>
  <si>
    <t>Nam Truong</t>
  </si>
  <si>
    <t>Joanna zhong</t>
  </si>
  <si>
    <t>Jonathan Finglass</t>
  </si>
  <si>
    <t>Cheryl Phan</t>
  </si>
  <si>
    <t>Raviteja adigopula</t>
  </si>
  <si>
    <t>Jyotsna chukaria</t>
  </si>
  <si>
    <t>Bobbie Phan</t>
  </si>
  <si>
    <t>Order of Play  -  A v B       C v D        A v C       B v D        A v D       B v C      (Circle = Game on,   X = Finished)</t>
  </si>
  <si>
    <t>Shu Ming Goh</t>
  </si>
  <si>
    <t>vinothkumar sethupathi</t>
  </si>
  <si>
    <t>Chindu Palakal</t>
  </si>
  <si>
    <t>Noah Hammond-Hagan</t>
  </si>
  <si>
    <t>Trinity Akehurst</t>
  </si>
  <si>
    <t>Rui Wang</t>
  </si>
  <si>
    <t>Kit Lam</t>
  </si>
  <si>
    <t>Erin Cheong</t>
  </si>
  <si>
    <t>Julio Kun</t>
  </si>
  <si>
    <t>Clare Walsh</t>
  </si>
  <si>
    <t>Jay Garcia Limson</t>
  </si>
  <si>
    <t>Krystle Tan</t>
  </si>
  <si>
    <t>Afsha Jameel</t>
  </si>
  <si>
    <t>Naga Krishna T. Tadikonda</t>
  </si>
  <si>
    <t>Srivarshini Prabu</t>
  </si>
  <si>
    <t>Hogan Kok-Fung Wai</t>
  </si>
  <si>
    <t>Gretchen Kwong</t>
  </si>
  <si>
    <t>Luke Quan</t>
  </si>
  <si>
    <t>Angela Dietel</t>
  </si>
  <si>
    <t>Leon Tang</t>
  </si>
  <si>
    <t>Fei Ling</t>
  </si>
  <si>
    <t>Group E</t>
  </si>
  <si>
    <t>Sivakumar nagaragar</t>
  </si>
  <si>
    <t>Elaine chiu</t>
  </si>
  <si>
    <t>Ken Kietmontree</t>
  </si>
  <si>
    <t>Zuzia Kruk</t>
  </si>
  <si>
    <t>Chris Tacadena</t>
  </si>
  <si>
    <t>Diana Xue</t>
  </si>
  <si>
    <t>Daniel Li</t>
  </si>
  <si>
    <t>Erika Tsukahara</t>
  </si>
  <si>
    <t>Group F</t>
  </si>
  <si>
    <t>Jamie Kong</t>
  </si>
  <si>
    <t>Diana Tran</t>
  </si>
  <si>
    <t>Katie Ede</t>
  </si>
  <si>
    <t>Ben Watson</t>
  </si>
  <si>
    <t>Nadja Grothe</t>
  </si>
  <si>
    <t>Nelson Larios</t>
  </si>
  <si>
    <t>Claire Astle</t>
  </si>
  <si>
    <t>C4</t>
  </si>
  <si>
    <t>8-21</t>
  </si>
  <si>
    <t>B3</t>
  </si>
  <si>
    <t>Vinodkumar Sethupathi</t>
  </si>
  <si>
    <t>A5</t>
  </si>
  <si>
    <t>B6</t>
  </si>
  <si>
    <t>20-22</t>
  </si>
  <si>
    <t>Raviteja Adigopula</t>
  </si>
  <si>
    <t>A4</t>
  </si>
  <si>
    <t>21-17</t>
  </si>
  <si>
    <t>Jyotsna Chukaria</t>
  </si>
  <si>
    <t>A3</t>
  </si>
  <si>
    <t>Joanna Zhong</t>
  </si>
  <si>
    <t>F</t>
  </si>
  <si>
    <t>A6</t>
  </si>
  <si>
    <t>B5</t>
  </si>
  <si>
    <t>18-21</t>
  </si>
  <si>
    <t>G</t>
  </si>
  <si>
    <t>B4</t>
  </si>
  <si>
    <t>H</t>
  </si>
  <si>
    <t>C3</t>
  </si>
  <si>
    <t>Maxwell</t>
  </si>
  <si>
    <t>Angela</t>
  </si>
  <si>
    <t>MIXED QUARTERS</t>
  </si>
  <si>
    <t>Hogan</t>
  </si>
  <si>
    <t>Vinodkumar</t>
  </si>
  <si>
    <t>23-25</t>
  </si>
  <si>
    <t>Gretchen</t>
  </si>
  <si>
    <t>Chindu</t>
  </si>
  <si>
    <t>Jamie</t>
  </si>
  <si>
    <t>Diana</t>
  </si>
  <si>
    <t>22-20</t>
  </si>
  <si>
    <t>MIXED SEMI'S</t>
  </si>
  <si>
    <t>0-21</t>
  </si>
  <si>
    <t>MIXED FINALS</t>
  </si>
  <si>
    <t>21-19</t>
  </si>
  <si>
    <t>MEN'S SINGLES LEAGUE 'A' RESULTS - JUNE 2023</t>
  </si>
  <si>
    <t>Farihin Raziff (Fifi)</t>
  </si>
  <si>
    <t>Matthew Johnson</t>
  </si>
  <si>
    <t>Nagendra limbu</t>
  </si>
  <si>
    <t>Rohan Thool</t>
  </si>
  <si>
    <t>Kamran Ahluwalia</t>
  </si>
  <si>
    <t>21-15</t>
  </si>
  <si>
    <t>21-11</t>
  </si>
  <si>
    <t>15-21 | 11-21</t>
  </si>
  <si>
    <t>10-21</t>
  </si>
  <si>
    <t>WOMENS LEAGUE 'C' RESULTS - JUNE 2023</t>
  </si>
  <si>
    <t>WOMENS LEAGUE 'C' RESULTS - DEC 2019</t>
  </si>
  <si>
    <t>Group of 6   -  A v B,    C v D,    E v F,    A v D,    B v E,    D v F,    A v E,    C v F,    B v D,    A v F,   D v E,</t>
  </si>
  <si>
    <t>Elaine Chiu</t>
  </si>
  <si>
    <t>B v C,     A v D,     B v F,     C v E</t>
  </si>
  <si>
    <t>Abi Thangarajah</t>
  </si>
  <si>
    <t>Rhianna Hylton</t>
  </si>
  <si>
    <t>Chloe Kwok</t>
  </si>
  <si>
    <t>Jia Qin</t>
  </si>
  <si>
    <t>Miki Zhou</t>
  </si>
  <si>
    <t>Katie Blake</t>
  </si>
  <si>
    <t>Laura Blake</t>
  </si>
  <si>
    <t>LADIES PLATE</t>
  </si>
  <si>
    <t xml:space="preserve">1st &amp; 2nd </t>
  </si>
  <si>
    <t>21-5</t>
  </si>
  <si>
    <t>3rd &amp; 4th</t>
  </si>
  <si>
    <t>PLATE WINNERS</t>
  </si>
  <si>
    <t>LADIES SEMI'S</t>
  </si>
  <si>
    <t>LADIES FINALS</t>
  </si>
  <si>
    <t>21-14</t>
  </si>
  <si>
    <t>MEN'S LEAGUE C RESULTS - JUNE 2023</t>
  </si>
  <si>
    <t>AJ Paglinawan</t>
  </si>
  <si>
    <t>Martin Badon</t>
  </si>
  <si>
    <t>Adrian Alexander</t>
  </si>
  <si>
    <t>Thaine Wilson</t>
  </si>
  <si>
    <t>Minh Dang</t>
  </si>
  <si>
    <t>Huy Nguyen</t>
  </si>
  <si>
    <t>Jan Gondzio</t>
  </si>
  <si>
    <t>Sandeep Menon</t>
  </si>
  <si>
    <t>Hans Chong</t>
  </si>
  <si>
    <t>Steven Tran</t>
  </si>
  <si>
    <t>JR Vergara</t>
  </si>
  <si>
    <t>Eric Lam</t>
  </si>
  <si>
    <t>Tony Ha</t>
  </si>
  <si>
    <t>Vinoth Kumar</t>
  </si>
  <si>
    <t>Raghuvaran pasupuleti</t>
  </si>
  <si>
    <t>Abdul Azeez</t>
  </si>
  <si>
    <t>Nakul Singhal</t>
  </si>
  <si>
    <t>Asif Bux</t>
  </si>
  <si>
    <t>Oscar Lappay</t>
  </si>
  <si>
    <t>21-18</t>
  </si>
  <si>
    <t>MEN'S LEAGUE 'B' RESULTS - JUNE 2023</t>
  </si>
  <si>
    <t>Anh Nguyen</t>
  </si>
  <si>
    <t>Raul Toronjo-Hussain</t>
  </si>
  <si>
    <t>Timothy Yau</t>
  </si>
  <si>
    <t>Alasdair Benjamin</t>
  </si>
  <si>
    <t>Gaurav Sabharwal</t>
  </si>
  <si>
    <t>Tom rhodes</t>
  </si>
  <si>
    <t>Matt Seeley</t>
  </si>
  <si>
    <t>Nathan Chan</t>
  </si>
  <si>
    <t>Alex Davies</t>
  </si>
  <si>
    <t>Milan Patel</t>
  </si>
  <si>
    <t>Vishnu Jeganmorgan</t>
  </si>
  <si>
    <t>Adrian Rabe</t>
  </si>
  <si>
    <t>Rick Harvey</t>
  </si>
  <si>
    <t>Rajat Raja</t>
  </si>
  <si>
    <t>Shahbaz Ali</t>
  </si>
  <si>
    <t>Harry Chan</t>
  </si>
  <si>
    <t>Jay Limson</t>
  </si>
  <si>
    <t>Rayhan Ahmed</t>
  </si>
  <si>
    <t>Siva Kumar</t>
  </si>
  <si>
    <t>Parvinder Bhinder</t>
  </si>
  <si>
    <t>Sridhar Javagal</t>
  </si>
  <si>
    <t>Ryan Wilson</t>
  </si>
  <si>
    <t>Derek Bennett</t>
  </si>
  <si>
    <t>William Hutchinson</t>
  </si>
  <si>
    <t>MEN'S  QUARTERS</t>
  </si>
  <si>
    <t>22-24</t>
  </si>
  <si>
    <t>21-12</t>
  </si>
  <si>
    <t>9-21 | 21-17 | 15-21</t>
  </si>
  <si>
    <t>21-15 | 21-15</t>
  </si>
  <si>
    <t>WOMENS LEAGUE 'A&amp;B' RESULTS - JUNE 2023</t>
  </si>
  <si>
    <t>WOMENS LEAGUE 'A' RESULTS - DEC 2022</t>
  </si>
  <si>
    <t>Cherry Chui</t>
  </si>
  <si>
    <t>Sarah Vine</t>
  </si>
  <si>
    <t>Elissa Seddon</t>
  </si>
  <si>
    <t>Anna Kondratieva</t>
  </si>
  <si>
    <t>Bethany Richards</t>
  </si>
  <si>
    <t>Ioana Platts-Mills</t>
  </si>
  <si>
    <t>Sajni Shah</t>
  </si>
  <si>
    <t>Amber Roberts</t>
  </si>
  <si>
    <t>Rachel Galvin</t>
  </si>
  <si>
    <t>Miko Zhong</t>
  </si>
  <si>
    <t>Kevina Hui</t>
  </si>
  <si>
    <t>Moon Cai</t>
  </si>
  <si>
    <t>Charlotte Atkins</t>
  </si>
  <si>
    <t>Gemma Atkins</t>
  </si>
  <si>
    <t>Alice Xu</t>
  </si>
  <si>
    <t>Jessica Beckett</t>
  </si>
  <si>
    <t>Pragya Deori</t>
  </si>
  <si>
    <t>Group of 3 - A v B,   C v Losing Pair,   C v Winning Pair</t>
  </si>
  <si>
    <t>Shiami Thayaparan</t>
  </si>
  <si>
    <t>Group of 6   -   A v B,      C v D,      E v F,      A v D,      B v E,      C v F,      A v E,      D v F,      B v C,      A v F,     C v E,</t>
  </si>
  <si>
    <t>B v D,     A v C,     B v F,     D v E</t>
  </si>
  <si>
    <t>Womens Doubles B</t>
  </si>
  <si>
    <t>Sophie Palacci</t>
  </si>
  <si>
    <t>Erin Chong</t>
  </si>
  <si>
    <t>Ran Hughes</t>
  </si>
  <si>
    <t>Mrytle Smart</t>
  </si>
  <si>
    <t>Xin Shen</t>
  </si>
  <si>
    <t>Jingyi Qiu</t>
  </si>
  <si>
    <t>Womens Doubles A</t>
  </si>
  <si>
    <t>Lauren Harewood</t>
  </si>
  <si>
    <t>Sona Raichoora</t>
  </si>
  <si>
    <t>Saghana Thayaparan</t>
  </si>
  <si>
    <t>Ellisa seddon</t>
  </si>
  <si>
    <t>Netdao Akehurst</t>
  </si>
  <si>
    <t>Sammy Chen</t>
  </si>
  <si>
    <t>Fanny Chen</t>
  </si>
  <si>
    <t>Xinran wei</t>
  </si>
  <si>
    <t>Aiyin Chen</t>
  </si>
  <si>
    <t>Group of 5   -   1 v 3,      2 v 4,      3 v 5,      1 v 4,      2 v 5,      3 v 4,      1 v 5,      2 v 3,      4 v 5,      1 v 2</t>
  </si>
  <si>
    <t xml:space="preserve"> </t>
  </si>
  <si>
    <t>LADIES 'A' FINALS</t>
  </si>
  <si>
    <t>LADIES 'B' FINALS</t>
  </si>
  <si>
    <t>MEN'S LEAGUE 'A' RESULTS - JUNE 2023</t>
  </si>
  <si>
    <t>Daniel Tang</t>
  </si>
  <si>
    <t>Rees Sadasivan</t>
  </si>
  <si>
    <t>Simon Reed</t>
  </si>
  <si>
    <t>Matt Dodson</t>
  </si>
  <si>
    <t>Gregory Kew</t>
  </si>
  <si>
    <t>David Roberts</t>
  </si>
  <si>
    <t>Nilesh Wijeshekera</t>
  </si>
  <si>
    <t>Fariz Raziff</t>
  </si>
  <si>
    <t>Dominic Bruce</t>
  </si>
  <si>
    <t>Ian Shenstone</t>
  </si>
  <si>
    <t>Eugene Lee Voon Yee</t>
  </si>
  <si>
    <t>Chris Sze Ho Fung</t>
  </si>
  <si>
    <t>Tim Yau</t>
  </si>
  <si>
    <t>Angel Dimov</t>
  </si>
  <si>
    <t>Jenath Kanagesan</t>
  </si>
  <si>
    <t>MEN'S PLATE SEMIS</t>
  </si>
  <si>
    <t>MEN'S PLATE FINALS</t>
  </si>
  <si>
    <t>1W</t>
  </si>
  <si>
    <t>2W</t>
  </si>
  <si>
    <t>21-14 | 19-21 | 21-16</t>
  </si>
  <si>
    <t>MEN'S PLATE 3RD PLACE</t>
  </si>
  <si>
    <t>2L</t>
  </si>
  <si>
    <t>1L</t>
  </si>
  <si>
    <t>21-16 | 21-19</t>
  </si>
  <si>
    <t>21-13 | 21-18</t>
  </si>
  <si>
    <t>19-21 | 10-21</t>
  </si>
  <si>
    <t>MIXED LEAGUE 'B' RESULTS - JUNE 2023</t>
  </si>
  <si>
    <t>Darren Coyne</t>
  </si>
  <si>
    <t>Clive Fenwick</t>
  </si>
  <si>
    <t>Carol Farr</t>
  </si>
  <si>
    <t>Alex Abordo</t>
  </si>
  <si>
    <t>Trinity Akehusrt</t>
  </si>
  <si>
    <t>Gloria Qiu</t>
  </si>
  <si>
    <t>Matthew Scammels</t>
  </si>
  <si>
    <t>Jill Chen</t>
  </si>
  <si>
    <t>Hannah Benison</t>
  </si>
  <si>
    <t>Wayne Cheung</t>
  </si>
  <si>
    <t>Richard Jones</t>
  </si>
  <si>
    <t>Marta Kutt</t>
  </si>
  <si>
    <t>Rebecca Mayo</t>
  </si>
  <si>
    <t>MIXED  QUARTERS</t>
  </si>
  <si>
    <t>20-22 | 21-17 | 15-21</t>
  </si>
  <si>
    <t>3rd PLACE</t>
  </si>
  <si>
    <t>MIXED LEAGUE 'A' RESULTS - JUNE 2023</t>
  </si>
  <si>
    <t>Dan Tang</t>
  </si>
  <si>
    <t>Juliet Chee</t>
  </si>
  <si>
    <t>Holly Williams</t>
  </si>
  <si>
    <t>Ching Fen Chen</t>
  </si>
  <si>
    <t>Eugene Voon Yee Lee</t>
  </si>
  <si>
    <t>Chris spice</t>
  </si>
  <si>
    <t>Helen milne</t>
  </si>
  <si>
    <t>PLATE SEMI'S</t>
  </si>
  <si>
    <t>21-12 | 22-20</t>
  </si>
  <si>
    <t>PLATE FINALS</t>
  </si>
  <si>
    <t>21-14 I 12-21 I 21-16</t>
  </si>
  <si>
    <t>PLATE 3RD PLACE</t>
  </si>
  <si>
    <t>0-21 I 0-21</t>
  </si>
  <si>
    <t>21-23 | 21-19 | 21-18</t>
  </si>
  <si>
    <t>12-21 | 16-21</t>
  </si>
  <si>
    <t>21-11 | 21-12</t>
  </si>
  <si>
    <t xml:space="preserve">THIRD PLACE </t>
  </si>
  <si>
    <t>22-24 | 21-23</t>
  </si>
  <si>
    <t>Crossfire 21st All-Stars Finalists:June 2023</t>
  </si>
  <si>
    <t>Men's League B</t>
  </si>
  <si>
    <t>Women's League B</t>
  </si>
  <si>
    <t>Women's League A</t>
  </si>
  <si>
    <t>Men's League A</t>
  </si>
  <si>
    <t>Mixed League B</t>
  </si>
  <si>
    <t>Mixed A Plate Semifinals</t>
  </si>
  <si>
    <t>Mixed League A</t>
  </si>
  <si>
    <t>Men's Singles League B</t>
  </si>
  <si>
    <t>Mens League D</t>
  </si>
  <si>
    <t>Mixed League C</t>
  </si>
  <si>
    <t>Men's Singles League A</t>
  </si>
  <si>
    <t>15-21  I  11-21</t>
  </si>
  <si>
    <t>Ladies League C</t>
  </si>
  <si>
    <t>Mens League C</t>
  </si>
  <si>
    <t>See Website &amp; Facebook for Pictures of Finalist and Videos</t>
  </si>
  <si>
    <t>FINAL 16</t>
  </si>
  <si>
    <t>Check our Website, Facebook &amp; YouTube for Results, Pictures &amp; Videos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</si>
</sst>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3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2"/>
    <xf numFmtId="0" fontId="4" fillId="0" borderId="0" xfId="0" applyFont="1"/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7" xfId="0" quotePrefix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/>
    <xf numFmtId="0" fontId="3" fillId="2" borderId="3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13" xfId="0" applyFont="1" applyBorder="1"/>
    <xf numFmtId="0" fontId="3" fillId="2" borderId="7" xfId="0" applyFont="1" applyFill="1" applyBorder="1" applyAlignment="1">
      <alignment horizontal="center" vertical="center"/>
    </xf>
    <xf numFmtId="0" fontId="3" fillId="0" borderId="9" xfId="0" applyFont="1" applyBorder="1"/>
    <xf numFmtId="0" fontId="3" fillId="2" borderId="9" xfId="0" applyFont="1" applyFill="1" applyBorder="1" applyAlignment="1">
      <alignment horizontal="center" vertical="center"/>
    </xf>
    <xf numFmtId="0" fontId="4" fillId="0" borderId="9" xfId="0" applyFont="1" applyBorder="1"/>
    <xf numFmtId="0" fontId="3" fillId="3" borderId="10" xfId="0" applyFont="1" applyFill="1" applyBorder="1" applyAlignment="1">
      <alignment horizontal="center" vertical="center"/>
    </xf>
    <xf numFmtId="0" fontId="9" fillId="0" borderId="0" xfId="0" applyFont="1"/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16" fontId="3" fillId="0" borderId="7" xfId="0" quotePrefix="1" applyNumberFormat="1" applyFont="1" applyBorder="1" applyAlignment="1">
      <alignment horizontal="center" vertical="center"/>
    </xf>
    <xf numFmtId="0" fontId="4" fillId="0" borderId="4" xfId="0" applyFont="1" applyBorder="1" applyAlignment="1"/>
    <xf numFmtId="0" fontId="3" fillId="0" borderId="6" xfId="0" applyFont="1" applyBorder="1" applyAlignment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7" xfId="0" applyFont="1" applyBorder="1" applyAlignment="1">
      <alignment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7" xfId="0" quotePrefix="1" applyFont="1" applyBorder="1" applyAlignment="1">
      <alignment horizontal="center" vertical="center"/>
    </xf>
    <xf numFmtId="0" fontId="10" fillId="0" borderId="9" xfId="0" applyFont="1" applyBorder="1"/>
    <xf numFmtId="0" fontId="3" fillId="0" borderId="4" xfId="0" applyFont="1" applyBorder="1" applyAlignment="1"/>
    <xf numFmtId="0" fontId="3" fillId="0" borderId="5" xfId="0" applyFont="1" applyBorder="1" applyAlignment="1"/>
    <xf numFmtId="0" fontId="4" fillId="4" borderId="7" xfId="0" applyFont="1" applyFill="1" applyBorder="1"/>
    <xf numFmtId="0" fontId="4" fillId="4" borderId="9" xfId="0" applyFont="1" applyFill="1" applyBorder="1"/>
    <xf numFmtId="0" fontId="3" fillId="0" borderId="2" xfId="0" applyFont="1" applyBorder="1" applyAlignment="1">
      <alignment wrapText="1"/>
    </xf>
    <xf numFmtId="17" fontId="3" fillId="0" borderId="7" xfId="0" quotePrefix="1" applyNumberFormat="1" applyFont="1" applyBorder="1" applyAlignment="1">
      <alignment horizontal="center" vertical="center"/>
    </xf>
    <xf numFmtId="0" fontId="11" fillId="0" borderId="4" xfId="0" applyFont="1" applyBorder="1" applyAlignment="1"/>
    <xf numFmtId="0" fontId="11" fillId="0" borderId="5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4" fillId="4" borderId="1" xfId="0" applyFont="1" applyFill="1" applyBorder="1" applyAlignment="1"/>
    <xf numFmtId="0" fontId="4" fillId="4" borderId="2" xfId="0" applyFont="1" applyFill="1" applyBorder="1" applyAlignment="1"/>
    <xf numFmtId="0" fontId="4" fillId="4" borderId="3" xfId="0" applyFont="1" applyFill="1" applyBorder="1" applyAlignment="1"/>
    <xf numFmtId="16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4" borderId="4" xfId="0" applyFont="1" applyFill="1" applyBorder="1" applyAlignment="1"/>
    <xf numFmtId="0" fontId="4" fillId="4" borderId="5" xfId="0" applyFont="1" applyFill="1" applyBorder="1" applyAlignment="1"/>
    <xf numFmtId="0" fontId="4" fillId="4" borderId="6" xfId="0" applyFont="1" applyFill="1" applyBorder="1" applyAlignment="1"/>
    <xf numFmtId="0" fontId="11" fillId="0" borderId="7" xfId="0" applyFont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1" fillId="0" borderId="9" xfId="0" applyFont="1" applyBorder="1" applyAlignment="1">
      <alignment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9" fillId="0" borderId="0" xfId="2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49" fontId="3" fillId="0" borderId="9" xfId="0" quotePrefix="1" applyNumberFormat="1" applyFont="1" applyBorder="1" applyAlignment="1">
      <alignment horizontal="center" vertical="center"/>
    </xf>
    <xf numFmtId="16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7" xfId="0" applyFont="1" applyBorder="1" applyAlignment="1"/>
    <xf numFmtId="0" fontId="3" fillId="0" borderId="9" xfId="0" applyFont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9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" fontId="3" fillId="0" borderId="7" xfId="0" applyNumberFormat="1" applyFont="1" applyBorder="1" applyAlignment="1">
      <alignment horizontal="center" vertical="center"/>
    </xf>
    <xf numFmtId="0" fontId="3" fillId="4" borderId="9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6" fontId="3" fillId="0" borderId="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1" xfId="0" applyFont="1" applyBorder="1"/>
    <xf numFmtId="0" fontId="3" fillId="0" borderId="2" xfId="0" applyFont="1" applyBorder="1"/>
    <xf numFmtId="0" fontId="4" fillId="0" borderId="4" xfId="0" applyFont="1" applyBorder="1"/>
    <xf numFmtId="0" fontId="3" fillId="0" borderId="5" xfId="0" applyFont="1" applyBorder="1"/>
    <xf numFmtId="0" fontId="3" fillId="0" borderId="6" xfId="0" quotePrefix="1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17" fontId="3" fillId="0" borderId="3" xfId="0" applyNumberFormat="1" applyFont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/>
    <xf numFmtId="17" fontId="3" fillId="0" borderId="3" xfId="0" quotePrefix="1" applyNumberFormat="1" applyFont="1" applyBorder="1" applyAlignment="1">
      <alignment horizontal="center" vertical="center"/>
    </xf>
    <xf numFmtId="0" fontId="4" fillId="0" borderId="9" xfId="0" applyFont="1" applyBorder="1" applyAlignment="1"/>
    <xf numFmtId="0" fontId="3" fillId="4" borderId="1" xfId="0" applyFont="1" applyFill="1" applyBorder="1" applyAlignment="1"/>
    <xf numFmtId="0" fontId="3" fillId="4" borderId="3" xfId="0" applyFont="1" applyFill="1" applyBorder="1" applyAlignment="1"/>
    <xf numFmtId="0" fontId="3" fillId="0" borderId="1" xfId="0" quotePrefix="1" applyFont="1" applyBorder="1" applyAlignment="1">
      <alignment horizontal="center" vertical="center"/>
    </xf>
    <xf numFmtId="0" fontId="3" fillId="4" borderId="4" xfId="0" applyFont="1" applyFill="1" applyBorder="1" applyAlignment="1"/>
    <xf numFmtId="0" fontId="3" fillId="4" borderId="6" xfId="0" applyFont="1" applyFill="1" applyBorder="1" applyAlignment="1"/>
    <xf numFmtId="0" fontId="3" fillId="0" borderId="0" xfId="0" applyFont="1" applyBorder="1" applyAlignment="1">
      <alignment wrapText="1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7" xfId="0" applyFont="1" applyBorder="1"/>
    <xf numFmtId="0" fontId="11" fillId="0" borderId="9" xfId="0" applyFont="1" applyBorder="1"/>
    <xf numFmtId="0" fontId="3" fillId="0" borderId="0" xfId="0" applyFont="1" applyAlignment="1">
      <alignment horizontal="left" vertical="center"/>
    </xf>
    <xf numFmtId="0" fontId="10" fillId="0" borderId="13" xfId="0" applyFont="1" applyBorder="1"/>
    <xf numFmtId="0" fontId="11" fillId="0" borderId="13" xfId="0" applyFont="1" applyBorder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9" xfId="0" applyFont="1" applyBorder="1" applyAlignment="1">
      <alignment horizontal="left"/>
    </xf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1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3" fillId="0" borderId="2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3" fillId="0" borderId="13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/>
    <xf numFmtId="16" fontId="3" fillId="0" borderId="3" xfId="0" quotePrefix="1" applyNumberFormat="1" applyFont="1" applyBorder="1" applyAlignment="1">
      <alignment horizontal="center" vertical="center"/>
    </xf>
    <xf numFmtId="0" fontId="3" fillId="4" borderId="7" xfId="0" applyFont="1" applyFill="1" applyBorder="1"/>
    <xf numFmtId="16" fontId="3" fillId="0" borderId="3" xfId="0" applyNumberFormat="1" applyFont="1" applyBorder="1" applyAlignment="1">
      <alignment horizontal="center" vertical="center"/>
    </xf>
    <xf numFmtId="16" fontId="3" fillId="0" borderId="1" xfId="0" quotePrefix="1" applyNumberFormat="1" applyFont="1" applyBorder="1" applyAlignment="1">
      <alignment horizontal="center" vertical="center"/>
    </xf>
    <xf numFmtId="16" fontId="3" fillId="0" borderId="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0" fontId="11" fillId="0" borderId="13" xfId="0" applyFont="1" applyFill="1" applyBorder="1"/>
    <xf numFmtId="0" fontId="11" fillId="0" borderId="9" xfId="0" applyFont="1" applyFill="1" applyBorder="1"/>
    <xf numFmtId="0" fontId="10" fillId="0" borderId="7" xfId="0" applyFont="1" applyBorder="1"/>
    <xf numFmtId="49" fontId="3" fillId="0" borderId="0" xfId="0" applyNumberFormat="1" applyFont="1"/>
    <xf numFmtId="0" fontId="10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0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17" fontId="3" fillId="0" borderId="1" xfId="0" quotePrefix="1" applyNumberFormat="1" applyFont="1" applyBorder="1" applyAlignment="1">
      <alignment horizontal="center" vertical="center"/>
    </xf>
    <xf numFmtId="17" fontId="3" fillId="0" borderId="2" xfId="0" quotePrefix="1" applyNumberFormat="1" applyFont="1" applyBorder="1" applyAlignment="1">
      <alignment horizontal="center" vertical="center"/>
    </xf>
    <xf numFmtId="0" fontId="11" fillId="0" borderId="6" xfId="0" applyFont="1" applyBorder="1" applyAlignment="1">
      <alignment wrapText="1"/>
    </xf>
    <xf numFmtId="17" fontId="3" fillId="0" borderId="4" xfId="0" quotePrefix="1" applyNumberFormat="1" applyFont="1" applyBorder="1" applyAlignment="1">
      <alignment horizontal="center" vertical="center"/>
    </xf>
    <xf numFmtId="17" fontId="3" fillId="0" borderId="5" xfId="0" quotePrefix="1" applyNumberFormat="1" applyFont="1" applyBorder="1" applyAlignment="1">
      <alignment horizontal="center" vertical="center"/>
    </xf>
    <xf numFmtId="17" fontId="3" fillId="0" borderId="6" xfId="0" quotePrefix="1" applyNumberFormat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4" borderId="0" xfId="0" applyFont="1" applyFill="1"/>
    <xf numFmtId="0" fontId="8" fillId="0" borderId="0" xfId="0" applyFont="1"/>
    <xf numFmtId="43" fontId="6" fillId="0" borderId="0" xfId="1" applyFont="1" applyBorder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3" fillId="0" borderId="3" xfId="2" applyBorder="1" applyAlignment="1">
      <alignment horizontal="center" vertical="center"/>
    </xf>
    <xf numFmtId="0" fontId="3" fillId="0" borderId="7" xfId="2" applyBorder="1" applyAlignment="1">
      <alignment horizontal="center" vertical="center"/>
    </xf>
    <xf numFmtId="0" fontId="3" fillId="0" borderId="7" xfId="2" applyBorder="1" applyAlignment="1">
      <alignment horizontal="center" vertical="center" wrapText="1"/>
    </xf>
    <xf numFmtId="0" fontId="3" fillId="0" borderId="0" xfId="2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3" fillId="0" borderId="8" xfId="2" applyBorder="1" applyAlignment="1">
      <alignment horizontal="center" vertical="center"/>
    </xf>
    <xf numFmtId="0" fontId="3" fillId="0" borderId="9" xfId="2" applyBorder="1" applyAlignment="1">
      <alignment horizontal="center" vertical="center"/>
    </xf>
    <xf numFmtId="0" fontId="3" fillId="0" borderId="9" xfId="2" applyBorder="1" applyAlignment="1">
      <alignment horizontal="center" vertical="center" wrapText="1"/>
    </xf>
    <xf numFmtId="0" fontId="3" fillId="0" borderId="12" xfId="2" applyBorder="1" applyAlignment="1">
      <alignment horizontal="center" vertical="center"/>
    </xf>
    <xf numFmtId="0" fontId="9" fillId="0" borderId="7" xfId="2" applyFont="1" applyBorder="1"/>
    <xf numFmtId="0" fontId="9" fillId="2" borderId="10" xfId="2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2" borderId="10" xfId="2" applyFont="1" applyFill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9" fillId="0" borderId="13" xfId="2" applyFont="1" applyBorder="1"/>
    <xf numFmtId="0" fontId="3" fillId="0" borderId="13" xfId="0" applyFont="1" applyBorder="1" applyAlignment="1">
      <alignment vertical="center" wrapText="1"/>
    </xf>
    <xf numFmtId="0" fontId="9" fillId="0" borderId="10" xfId="2" applyFont="1" applyBorder="1" applyAlignment="1">
      <alignment horizontal="center" vertical="center"/>
    </xf>
    <xf numFmtId="49" fontId="9" fillId="2" borderId="11" xfId="2" applyNumberFormat="1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9" fillId="0" borderId="9" xfId="2" applyFont="1" applyBorder="1"/>
    <xf numFmtId="2" fontId="9" fillId="0" borderId="10" xfId="2" applyNumberFormat="1" applyFont="1" applyBorder="1" applyAlignment="1">
      <alignment horizontal="center" vertical="center"/>
    </xf>
    <xf numFmtId="49" fontId="9" fillId="0" borderId="11" xfId="2" applyNumberFormat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9" fillId="0" borderId="13" xfId="0" applyFont="1" applyBorder="1"/>
    <xf numFmtId="0" fontId="9" fillId="0" borderId="9" xfId="0" applyFont="1" applyBorder="1" applyAlignment="1">
      <alignment wrapText="1"/>
    </xf>
    <xf numFmtId="0" fontId="3" fillId="4" borderId="0" xfId="2" applyFill="1"/>
    <xf numFmtId="0" fontId="3" fillId="3" borderId="11" xfId="2" applyFont="1" applyFill="1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3" fillId="0" borderId="16" xfId="2" applyBorder="1" applyAlignment="1">
      <alignment horizontal="center" vertical="center"/>
    </xf>
    <xf numFmtId="0" fontId="3" fillId="0" borderId="17" xfId="2" applyBorder="1" applyAlignment="1">
      <alignment horizontal="center" vertical="center"/>
    </xf>
    <xf numFmtId="0" fontId="3" fillId="0" borderId="6" xfId="2" applyBorder="1" applyAlignment="1">
      <alignment horizontal="center" vertical="center"/>
    </xf>
    <xf numFmtId="0" fontId="3" fillId="0" borderId="7" xfId="2" applyBorder="1"/>
    <xf numFmtId="49" fontId="3" fillId="2" borderId="10" xfId="2" applyNumberFormat="1" applyFill="1" applyBorder="1" applyAlignment="1">
      <alignment horizontal="center" vertical="center"/>
    </xf>
    <xf numFmtId="0" fontId="3" fillId="0" borderId="0" xfId="2" applyAlignment="1">
      <alignment horizontal="left" vertical="center"/>
    </xf>
    <xf numFmtId="0" fontId="3" fillId="0" borderId="9" xfId="2" applyBorder="1"/>
    <xf numFmtId="49" fontId="3" fillId="0" borderId="11" xfId="2" applyNumberFormat="1" applyBorder="1" applyAlignment="1">
      <alignment horizontal="center" vertical="center"/>
    </xf>
    <xf numFmtId="0" fontId="3" fillId="0" borderId="13" xfId="2" applyBorder="1"/>
    <xf numFmtId="0" fontId="3" fillId="0" borderId="10" xfId="2" applyBorder="1" applyAlignment="1">
      <alignment horizontal="center" vertical="center"/>
    </xf>
    <xf numFmtId="49" fontId="3" fillId="2" borderId="11" xfId="2" applyNumberFormat="1" applyFill="1" applyBorder="1" applyAlignment="1">
      <alignment horizontal="center" vertical="center"/>
    </xf>
    <xf numFmtId="49" fontId="3" fillId="0" borderId="10" xfId="2" applyNumberForma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3" fillId="0" borderId="13" xfId="2" applyBorder="1" applyAlignment="1">
      <alignment horizontal="center" vertical="center"/>
    </xf>
    <xf numFmtId="0" fontId="3" fillId="2" borderId="7" xfId="2" applyFill="1" applyBorder="1" applyAlignment="1">
      <alignment horizontal="center" vertical="center"/>
    </xf>
    <xf numFmtId="0" fontId="3" fillId="2" borderId="9" xfId="2" applyFill="1" applyBorder="1" applyAlignment="1">
      <alignment horizontal="center" vertical="center"/>
    </xf>
    <xf numFmtId="0" fontId="4" fillId="0" borderId="7" xfId="2" applyFont="1" applyBorder="1"/>
    <xf numFmtId="0" fontId="4" fillId="0" borderId="9" xfId="2" applyFont="1" applyBorder="1"/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0" xfId="2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3" fillId="3" borderId="7" xfId="2" applyFill="1" applyBorder="1" applyAlignment="1">
      <alignment horizontal="center" vertical="center"/>
    </xf>
    <xf numFmtId="0" fontId="3" fillId="3" borderId="9" xfId="2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3" fillId="4" borderId="9" xfId="2" applyFill="1" applyBorder="1"/>
    <xf numFmtId="0" fontId="3" fillId="0" borderId="0" xfId="2" applyAlignment="1">
      <alignment vertical="center"/>
    </xf>
    <xf numFmtId="0" fontId="3" fillId="0" borderId="0" xfId="2" applyAlignment="1">
      <alignment horizontal="left"/>
    </xf>
    <xf numFmtId="0" fontId="3" fillId="0" borderId="1" xfId="2" applyBorder="1" applyAlignment="1">
      <alignment horizontal="left"/>
    </xf>
    <xf numFmtId="0" fontId="3" fillId="0" borderId="3" xfId="2" applyBorder="1" applyAlignment="1">
      <alignment horizontal="left"/>
    </xf>
    <xf numFmtId="0" fontId="3" fillId="4" borderId="4" xfId="2" applyFill="1" applyBorder="1" applyAlignment="1">
      <alignment horizontal="left"/>
    </xf>
    <xf numFmtId="0" fontId="3" fillId="4" borderId="6" xfId="2" applyFill="1" applyBorder="1" applyAlignment="1">
      <alignment horizontal="left"/>
    </xf>
    <xf numFmtId="0" fontId="3" fillId="0" borderId="4" xfId="2" applyBorder="1" applyAlignment="1">
      <alignment horizontal="left"/>
    </xf>
    <xf numFmtId="0" fontId="3" fillId="0" borderId="6" xfId="2" applyBorder="1" applyAlignment="1">
      <alignment horizontal="left"/>
    </xf>
    <xf numFmtId="0" fontId="3" fillId="4" borderId="7" xfId="2" applyFill="1" applyBorder="1"/>
    <xf numFmtId="0" fontId="3" fillId="4" borderId="7" xfId="2" applyFill="1" applyBorder="1" applyAlignment="1">
      <alignment horizontal="center" vertical="center"/>
    </xf>
    <xf numFmtId="16" fontId="3" fillId="0" borderId="7" xfId="2" applyNumberFormat="1" applyBorder="1" applyAlignment="1">
      <alignment horizontal="center" vertical="center"/>
    </xf>
    <xf numFmtId="0" fontId="3" fillId="4" borderId="9" xfId="2" applyFill="1" applyBorder="1" applyAlignment="1">
      <alignment horizontal="center" vertical="center"/>
    </xf>
    <xf numFmtId="0" fontId="3" fillId="4" borderId="0" xfId="2" applyFill="1" applyAlignment="1">
      <alignment horizontal="center" vertical="center"/>
    </xf>
    <xf numFmtId="0" fontId="4" fillId="0" borderId="0" xfId="2" applyFont="1"/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3" xfId="2" applyFont="1" applyBorder="1"/>
    <xf numFmtId="0" fontId="3" fillId="0" borderId="2" xfId="2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6" xfId="2" applyFont="1" applyBorder="1"/>
    <xf numFmtId="0" fontId="3" fillId="0" borderId="5" xfId="2" applyBorder="1" applyAlignment="1">
      <alignment horizontal="center" vertical="center"/>
    </xf>
    <xf numFmtId="0" fontId="3" fillId="0" borderId="1" xfId="2" applyBorder="1" applyAlignment="1">
      <alignment horizontal="center"/>
    </xf>
    <xf numFmtId="0" fontId="3" fillId="0" borderId="3" xfId="2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6" xfId="2" applyBorder="1" applyAlignment="1">
      <alignment horizontal="center"/>
    </xf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18" xfId="2" applyBorder="1" applyAlignment="1">
      <alignment horizontal="center" vertical="center"/>
    </xf>
    <xf numFmtId="0" fontId="3" fillId="0" borderId="19" xfId="2" applyBorder="1" applyAlignment="1">
      <alignment horizontal="center" vertical="center"/>
    </xf>
    <xf numFmtId="0" fontId="3" fillId="0" borderId="5" xfId="2" applyBorder="1"/>
    <xf numFmtId="0" fontId="3" fillId="0" borderId="6" xfId="2" applyBorder="1"/>
    <xf numFmtId="0" fontId="3" fillId="0" borderId="9" xfId="0" applyFont="1" applyBorder="1" applyAlignment="1">
      <alignment vertical="center"/>
    </xf>
    <xf numFmtId="0" fontId="3" fillId="4" borderId="1" xfId="2" applyFont="1" applyFill="1" applyBorder="1" applyAlignment="1">
      <alignment horizontal="left"/>
    </xf>
    <xf numFmtId="0" fontId="3" fillId="4" borderId="3" xfId="2" applyFont="1" applyFill="1" applyBorder="1" applyAlignment="1">
      <alignment horizontal="left"/>
    </xf>
    <xf numFmtId="0" fontId="3" fillId="0" borderId="19" xfId="2" applyFont="1" applyBorder="1" applyAlignment="1">
      <alignment horizontal="center" vertical="center"/>
    </xf>
    <xf numFmtId="0" fontId="3" fillId="4" borderId="4" xfId="2" applyFont="1" applyFill="1" applyBorder="1" applyAlignment="1">
      <alignment horizontal="left"/>
    </xf>
    <xf numFmtId="0" fontId="3" fillId="4" borderId="6" xfId="2" applyFont="1" applyFill="1" applyBorder="1" applyAlignment="1">
      <alignment horizontal="left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0" xfId="2" applyFont="1" applyAlignment="1">
      <alignment horizontal="center" vertical="center"/>
    </xf>
    <xf numFmtId="0" fontId="4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0" fillId="0" borderId="13" xfId="0" applyFont="1" applyFill="1" applyBorder="1"/>
    <xf numFmtId="0" fontId="10" fillId="0" borderId="9" xfId="0" applyFont="1" applyFill="1" applyBorder="1"/>
    <xf numFmtId="0" fontId="4" fillId="0" borderId="13" xfId="0" applyFont="1" applyBorder="1" applyAlignment="1">
      <alignment wrapText="1"/>
    </xf>
    <xf numFmtId="0" fontId="11" fillId="0" borderId="7" xfId="0" applyFont="1" applyFill="1" applyBorder="1"/>
    <xf numFmtId="0" fontId="11" fillId="0" borderId="7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7" xfId="0" applyFont="1" applyFill="1" applyBorder="1"/>
    <xf numFmtId="0" fontId="3" fillId="0" borderId="0" xfId="0" applyFont="1" applyFill="1" applyBorder="1"/>
    <xf numFmtId="17" fontId="3" fillId="0" borderId="7" xfId="0" quotePrefix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2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0" borderId="1" xfId="0" applyFont="1" applyBorder="1"/>
    <xf numFmtId="0" fontId="3" fillId="0" borderId="3" xfId="0" applyFont="1" applyBorder="1"/>
    <xf numFmtId="0" fontId="3" fillId="4" borderId="4" xfId="0" applyFont="1" applyFill="1" applyBorder="1"/>
    <xf numFmtId="0" fontId="3" fillId="0" borderId="6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4" fillId="0" borderId="1" xfId="0" applyFont="1" applyBorder="1"/>
    <xf numFmtId="0" fontId="4" fillId="0" borderId="3" xfId="0" applyFont="1" applyBorder="1"/>
    <xf numFmtId="0" fontId="4" fillId="4" borderId="4" xfId="0" applyFont="1" applyFill="1" applyBorder="1"/>
    <xf numFmtId="0" fontId="4" fillId="0" borderId="6" xfId="0" applyFont="1" applyBorder="1"/>
    <xf numFmtId="0" fontId="6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10" fillId="0" borderId="1" xfId="0" applyFont="1" applyBorder="1" applyAlignment="1"/>
    <xf numFmtId="0" fontId="10" fillId="0" borderId="4" xfId="0" applyFont="1" applyBorder="1" applyAlignment="1"/>
    <xf numFmtId="0" fontId="11" fillId="0" borderId="5" xfId="0" applyFont="1" applyBorder="1" applyAlignment="1"/>
    <xf numFmtId="0" fontId="11" fillId="0" borderId="6" xfId="0" applyFont="1" applyBorder="1" applyAlignment="1"/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11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3" xfId="0" applyBorder="1"/>
    <xf numFmtId="0" fontId="3" fillId="0" borderId="9" xfId="0" quotePrefix="1" applyFont="1" applyBorder="1" applyAlignment="1">
      <alignment vertical="center"/>
    </xf>
    <xf numFmtId="0" fontId="3" fillId="0" borderId="5" xfId="0" quotePrefix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3" fillId="0" borderId="0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3" xfId="0" applyFont="1" applyFill="1" applyBorder="1" applyAlignment="1"/>
    <xf numFmtId="0" fontId="11" fillId="0" borderId="9" xfId="0" applyFont="1" applyFill="1" applyBorder="1" applyAlignment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/>
    <xf numFmtId="0" fontId="3" fillId="0" borderId="0" xfId="2" applyBorder="1"/>
    <xf numFmtId="16" fontId="3" fillId="0" borderId="1" xfId="2" quotePrefix="1" applyNumberForma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17" fontId="3" fillId="0" borderId="2" xfId="0" applyNumberFormat="1" applyFont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</cellXfs>
  <cellStyles count="113">
    <cellStyle name="Comma" xfId="1" builtinId="3"/>
    <cellStyle name="Normal" xfId="0" builtinId="0"/>
    <cellStyle name="Normal 10" xfId="3"/>
    <cellStyle name="Normal 100" xfId="4"/>
    <cellStyle name="Normal 101" xfId="5"/>
    <cellStyle name="Normal 102" xfId="6"/>
    <cellStyle name="Normal 103" xfId="7"/>
    <cellStyle name="Normal 104" xfId="8"/>
    <cellStyle name="Normal 105" xfId="9"/>
    <cellStyle name="Normal 106" xfId="10"/>
    <cellStyle name="Normal 107" xfId="11"/>
    <cellStyle name="Normal 108" xfId="12"/>
    <cellStyle name="Normal 109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6 2" xfId="20"/>
    <cellStyle name="Normal 17" xfId="21"/>
    <cellStyle name="Normal 17 2" xfId="22"/>
    <cellStyle name="Normal 18" xfId="23"/>
    <cellStyle name="Normal 18 2" xfId="24"/>
    <cellStyle name="Normal 19" xfId="25"/>
    <cellStyle name="Normal 2" xfId="2"/>
    <cellStyle name="Normal 20" xfId="26"/>
    <cellStyle name="Normal 20 2" xfId="27"/>
    <cellStyle name="Normal 21" xfId="28"/>
    <cellStyle name="Normal 22" xfId="29"/>
    <cellStyle name="Normal 22 2" xfId="30"/>
    <cellStyle name="Normal 23" xfId="31"/>
    <cellStyle name="Normal 23 2" xfId="32"/>
    <cellStyle name="Normal 24" xfId="33"/>
    <cellStyle name="Normal 25" xfId="34"/>
    <cellStyle name="Normal 26" xfId="35"/>
    <cellStyle name="Normal 26 2" xfId="36"/>
    <cellStyle name="Normal 27" xfId="37"/>
    <cellStyle name="Normal 28" xfId="38"/>
    <cellStyle name="Normal 29" xfId="39"/>
    <cellStyle name="Normal 3" xfId="40"/>
    <cellStyle name="Normal 3 2" xfId="41"/>
    <cellStyle name="Normal 30" xfId="42"/>
    <cellStyle name="Normal 31" xfId="43"/>
    <cellStyle name="Normal 32" xfId="44"/>
    <cellStyle name="Normal 33" xfId="45"/>
    <cellStyle name="Normal 34" xfId="46"/>
    <cellStyle name="Normal 35" xfId="47"/>
    <cellStyle name="Normal 36" xfId="48"/>
    <cellStyle name="Normal 37" xfId="49"/>
    <cellStyle name="Normal 38" xfId="50"/>
    <cellStyle name="Normal 39" xfId="51"/>
    <cellStyle name="Normal 4" xfId="52"/>
    <cellStyle name="Normal 40" xfId="53"/>
    <cellStyle name="Normal 41" xfId="54"/>
    <cellStyle name="Normal 42" xfId="55"/>
    <cellStyle name="Normal 43" xfId="56"/>
    <cellStyle name="Normal 44" xfId="57"/>
    <cellStyle name="Normal 45" xfId="58"/>
    <cellStyle name="Normal 46" xfId="59"/>
    <cellStyle name="Normal 47" xfId="60"/>
    <cellStyle name="Normal 48" xfId="61"/>
    <cellStyle name="Normal 49" xfId="62"/>
    <cellStyle name="Normal 5" xfId="63"/>
    <cellStyle name="Normal 58" xfId="64"/>
    <cellStyle name="Normal 59" xfId="65"/>
    <cellStyle name="Normal 6" xfId="66"/>
    <cellStyle name="Normal 60" xfId="67"/>
    <cellStyle name="Normal 61" xfId="68"/>
    <cellStyle name="Normal 62" xfId="69"/>
    <cellStyle name="Normal 62 2" xfId="70"/>
    <cellStyle name="Normal 63" xfId="71"/>
    <cellStyle name="Normal 64" xfId="72"/>
    <cellStyle name="Normal 65" xfId="73"/>
    <cellStyle name="Normal 66" xfId="74"/>
    <cellStyle name="Normal 67" xfId="75"/>
    <cellStyle name="Normal 68" xfId="76"/>
    <cellStyle name="Normal 68 2" xfId="77"/>
    <cellStyle name="Normal 69" xfId="78"/>
    <cellStyle name="Normal 69 2" xfId="79"/>
    <cellStyle name="Normal 7" xfId="80"/>
    <cellStyle name="Normal 72" xfId="81"/>
    <cellStyle name="Normal 72 2" xfId="82"/>
    <cellStyle name="Normal 73" xfId="83"/>
    <cellStyle name="Normal 73 2" xfId="84"/>
    <cellStyle name="Normal 74" xfId="85"/>
    <cellStyle name="Normal 75" xfId="86"/>
    <cellStyle name="Normal 76" xfId="87"/>
    <cellStyle name="Normal 77" xfId="88"/>
    <cellStyle name="Normal 78" xfId="89"/>
    <cellStyle name="Normal 79" xfId="90"/>
    <cellStyle name="Normal 8" xfId="91"/>
    <cellStyle name="Normal 80" xfId="92"/>
    <cellStyle name="Normal 81" xfId="93"/>
    <cellStyle name="Normal 82" xfId="94"/>
    <cellStyle name="Normal 83" xfId="95"/>
    <cellStyle name="Normal 84" xfId="96"/>
    <cellStyle name="Normal 85" xfId="97"/>
    <cellStyle name="Normal 86" xfId="98"/>
    <cellStyle name="Normal 87" xfId="99"/>
    <cellStyle name="Normal 88" xfId="100"/>
    <cellStyle name="Normal 89" xfId="101"/>
    <cellStyle name="Normal 9" xfId="102"/>
    <cellStyle name="Normal 90" xfId="103"/>
    <cellStyle name="Normal 91" xfId="104"/>
    <cellStyle name="Normal 92" xfId="105"/>
    <cellStyle name="Normal 93" xfId="106"/>
    <cellStyle name="Normal 94" xfId="107"/>
    <cellStyle name="Normal 95" xfId="108"/>
    <cellStyle name="Normal 96" xfId="109"/>
    <cellStyle name="Normal 97" xfId="110"/>
    <cellStyle name="Normal 98" xfId="111"/>
    <cellStyle name="Normal 99" xfId="1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9"/>
  <sheetViews>
    <sheetView tabSelected="1" workbookViewId="0">
      <selection activeCell="L8" sqref="L8"/>
    </sheetView>
  </sheetViews>
  <sheetFormatPr defaultColWidth="8.85546875" defaultRowHeight="12.75"/>
  <cols>
    <col min="1" max="1" width="1.7109375" customWidth="1"/>
    <col min="2" max="2" width="3.42578125" customWidth="1"/>
    <col min="3" max="3" width="24.42578125" customWidth="1"/>
    <col min="4" max="5" width="7.7109375" customWidth="1"/>
    <col min="6" max="6" width="11.7109375" customWidth="1"/>
    <col min="7" max="9" width="7.7109375" customWidth="1"/>
    <col min="10" max="10" width="13.28515625" customWidth="1"/>
  </cols>
  <sheetData>
    <row r="1" spans="2:12" ht="20.25">
      <c r="B1" s="1" t="s">
        <v>374</v>
      </c>
      <c r="C1" s="2"/>
      <c r="D1" s="2"/>
      <c r="E1" s="2"/>
      <c r="F1" s="2"/>
      <c r="G1" s="2"/>
      <c r="H1" s="2"/>
      <c r="I1" s="2"/>
      <c r="J1" s="3"/>
      <c r="K1" s="445"/>
    </row>
    <row r="2" spans="2:12" ht="21" thickBot="1">
      <c r="B2" s="5"/>
      <c r="C2" s="6"/>
      <c r="D2" s="6"/>
      <c r="E2" s="6"/>
      <c r="F2" s="6"/>
      <c r="G2" s="6"/>
      <c r="H2" s="6"/>
      <c r="I2" s="6"/>
      <c r="J2" s="7"/>
      <c r="K2" s="445"/>
    </row>
    <row r="3" spans="2:12" ht="21" thickBot="1">
      <c r="B3" s="89"/>
      <c r="C3" s="89"/>
      <c r="D3" s="89"/>
      <c r="E3" s="89"/>
      <c r="F3" s="89"/>
      <c r="G3" s="89"/>
      <c r="H3" s="89"/>
      <c r="I3" s="89"/>
      <c r="J3" s="89"/>
      <c r="K3" s="445"/>
    </row>
    <row r="4" spans="2:12">
      <c r="B4" s="74" t="s">
        <v>391</v>
      </c>
      <c r="C4" s="75"/>
      <c r="D4" s="75"/>
      <c r="E4" s="75"/>
      <c r="F4" s="75"/>
      <c r="G4" s="75"/>
      <c r="H4" s="75"/>
      <c r="I4" s="75"/>
      <c r="J4" s="76"/>
    </row>
    <row r="5" spans="2:12" ht="13.5" thickBot="1">
      <c r="B5" s="421"/>
      <c r="C5" s="422"/>
      <c r="D5" s="422"/>
      <c r="E5" s="422"/>
      <c r="F5" s="422"/>
      <c r="G5" s="422"/>
      <c r="H5" s="422"/>
      <c r="I5" s="422"/>
      <c r="J5" s="423"/>
    </row>
    <row r="6" spans="2:12" ht="15">
      <c r="B6" s="80" t="s">
        <v>57</v>
      </c>
      <c r="C6" s="81"/>
      <c r="D6" s="81"/>
      <c r="E6" s="81"/>
      <c r="F6" s="81"/>
      <c r="G6" s="81"/>
      <c r="H6" s="81"/>
      <c r="I6" s="81"/>
      <c r="J6" s="82"/>
    </row>
    <row r="7" spans="2:12" ht="15">
      <c r="B7" s="83" t="s">
        <v>58</v>
      </c>
      <c r="C7" s="84"/>
      <c r="D7" s="84"/>
      <c r="E7" s="84"/>
      <c r="F7" s="84"/>
      <c r="G7" s="84"/>
      <c r="H7" s="84"/>
      <c r="I7" s="84"/>
      <c r="J7" s="85"/>
    </row>
    <row r="8" spans="2:12" ht="15.75" thickBot="1">
      <c r="B8" s="86" t="s">
        <v>59</v>
      </c>
      <c r="C8" s="87"/>
      <c r="D8" s="87"/>
      <c r="E8" s="87"/>
      <c r="F8" s="87"/>
      <c r="G8" s="87"/>
      <c r="H8" s="87"/>
      <c r="I8" s="87"/>
      <c r="J8" s="88"/>
    </row>
    <row r="9" spans="2:12" ht="13.5" thickBot="1"/>
    <row r="10" spans="2:12">
      <c r="B10" s="34" t="s">
        <v>375</v>
      </c>
      <c r="C10" s="446"/>
      <c r="D10" s="446"/>
      <c r="E10" s="35"/>
    </row>
    <row r="11" spans="2:12" ht="13.5" thickBot="1">
      <c r="B11" s="36"/>
      <c r="C11" s="447"/>
      <c r="D11" s="447"/>
      <c r="E11" s="37"/>
    </row>
    <row r="12" spans="2:12" s="4" customFormat="1" ht="13.5" customHeight="1" thickBot="1">
      <c r="B12"/>
      <c r="C12"/>
      <c r="D12"/>
      <c r="E12"/>
      <c r="F12"/>
      <c r="G12"/>
      <c r="H12"/>
      <c r="I12"/>
      <c r="J12"/>
      <c r="K12" s="257"/>
      <c r="L12" s="257"/>
    </row>
    <row r="13" spans="2:12" s="4" customFormat="1" ht="13.5" customHeight="1">
      <c r="B13" s="448"/>
      <c r="C13" s="354" t="s">
        <v>245</v>
      </c>
      <c r="D13" s="10" t="s">
        <v>38</v>
      </c>
      <c r="E13" s="379" t="s">
        <v>261</v>
      </c>
      <c r="F13" s="449"/>
      <c r="G13" s="450"/>
      <c r="H13" s="190" t="s">
        <v>44</v>
      </c>
      <c r="I13" s="70"/>
      <c r="J13" s="9"/>
      <c r="K13" s="257"/>
      <c r="L13" s="257"/>
    </row>
    <row r="14" spans="2:12" s="4" customFormat="1" ht="13.5" customHeight="1" thickBot="1">
      <c r="B14" s="451"/>
      <c r="C14" s="357" t="s">
        <v>246</v>
      </c>
      <c r="D14" s="14"/>
      <c r="E14" s="452" t="s">
        <v>40</v>
      </c>
      <c r="F14" s="453"/>
      <c r="G14" s="454"/>
      <c r="H14" s="12"/>
      <c r="I14" s="71"/>
      <c r="J14" s="41"/>
      <c r="K14" s="257"/>
      <c r="L14" s="257"/>
    </row>
    <row r="15" spans="2:12" s="4" customFormat="1" ht="13.5" customHeight="1">
      <c r="B15"/>
      <c r="C15" s="166"/>
      <c r="D15"/>
      <c r="E15" s="111"/>
      <c r="F15" s="455"/>
      <c r="G15" s="455"/>
      <c r="H15" s="111"/>
      <c r="I15" s="455"/>
      <c r="J15" s="455"/>
      <c r="K15" s="257"/>
      <c r="L15" s="257"/>
    </row>
    <row r="16" spans="2:12" s="4" customFormat="1" ht="13.5" customHeight="1" thickBot="1">
      <c r="B16"/>
      <c r="C16" s="166"/>
      <c r="D16"/>
      <c r="E16" s="456"/>
      <c r="F16" s="457"/>
      <c r="G16" s="457"/>
      <c r="H16" s="456"/>
      <c r="I16" s="457"/>
      <c r="J16" s="457"/>
      <c r="K16" s="257"/>
      <c r="L16" s="257"/>
    </row>
    <row r="17" spans="2:12">
      <c r="B17" s="34" t="s">
        <v>55</v>
      </c>
      <c r="C17" s="35"/>
      <c r="D17" s="4"/>
      <c r="E17" s="4"/>
      <c r="F17" s="4"/>
      <c r="G17" s="4"/>
      <c r="H17" s="4"/>
      <c r="I17" s="4"/>
      <c r="J17" s="4"/>
    </row>
    <row r="18" spans="2:12" ht="13.5" thickBot="1">
      <c r="B18" s="36"/>
      <c r="C18" s="37"/>
      <c r="D18" s="4"/>
      <c r="E18" s="4"/>
      <c r="F18" s="4"/>
      <c r="G18" s="4"/>
      <c r="H18" s="4"/>
      <c r="I18" s="4"/>
      <c r="J18" s="4"/>
    </row>
    <row r="19" spans="2:12" ht="13.5" thickBot="1">
      <c r="B19" s="4"/>
      <c r="C19" s="4"/>
      <c r="D19" s="4"/>
      <c r="E19" s="4"/>
      <c r="F19" s="4"/>
      <c r="G19" s="4"/>
      <c r="H19" s="4"/>
      <c r="I19" s="4"/>
      <c r="J19" s="4"/>
    </row>
    <row r="20" spans="2:12">
      <c r="B20" s="10">
        <v>1</v>
      </c>
      <c r="C20" s="137" t="s">
        <v>247</v>
      </c>
      <c r="D20" s="10" t="s">
        <v>38</v>
      </c>
      <c r="E20" s="240" t="s">
        <v>12</v>
      </c>
      <c r="F20" s="354"/>
      <c r="G20" s="458" t="s">
        <v>151</v>
      </c>
      <c r="H20" s="356"/>
      <c r="I20" s="356"/>
      <c r="J20" s="269"/>
    </row>
    <row r="21" spans="2:12" ht="13.5" thickBot="1">
      <c r="B21" s="14"/>
      <c r="C21" s="141" t="s">
        <v>248</v>
      </c>
      <c r="D21" s="14"/>
      <c r="E21" s="119" t="s">
        <v>256</v>
      </c>
      <c r="F21" s="357"/>
      <c r="G21" s="273"/>
      <c r="H21" s="359"/>
      <c r="I21" s="359"/>
      <c r="J21" s="305"/>
    </row>
    <row r="22" spans="2:12" ht="13.5" thickBot="1"/>
    <row r="23" spans="2:12">
      <c r="B23" s="34" t="s">
        <v>376</v>
      </c>
      <c r="C23" s="446"/>
      <c r="D23" s="446"/>
      <c r="E23" s="35"/>
    </row>
    <row r="24" spans="2:12" s="4" customFormat="1" ht="13.5" customHeight="1" thickBot="1">
      <c r="B24" s="36"/>
      <c r="C24" s="447"/>
      <c r="D24" s="447"/>
      <c r="E24" s="37"/>
      <c r="F24"/>
      <c r="G24"/>
      <c r="H24"/>
      <c r="I24"/>
      <c r="J24"/>
      <c r="K24" s="257"/>
      <c r="L24" s="257"/>
    </row>
    <row r="25" spans="2:12" s="4" customFormat="1" ht="13.5" customHeight="1" thickBot="1">
      <c r="B25"/>
      <c r="C25"/>
      <c r="D25"/>
      <c r="E25"/>
      <c r="F25"/>
      <c r="G25"/>
      <c r="H25"/>
      <c r="I25"/>
      <c r="J25"/>
      <c r="K25" s="257"/>
      <c r="L25" s="257"/>
    </row>
    <row r="26" spans="2:12" s="4" customFormat="1" ht="13.5" customHeight="1">
      <c r="B26" s="459"/>
      <c r="C26" s="354" t="s">
        <v>293</v>
      </c>
      <c r="D26" s="9" t="s">
        <v>38</v>
      </c>
      <c r="E26" s="72" t="s">
        <v>295</v>
      </c>
      <c r="F26" s="194"/>
      <c r="G26" s="56"/>
      <c r="H26" s="8" t="s">
        <v>215</v>
      </c>
      <c r="I26" s="70"/>
      <c r="J26" s="9"/>
      <c r="K26" s="257"/>
      <c r="L26" s="257"/>
    </row>
    <row r="27" spans="2:12" s="4" customFormat="1" ht="13.5" customHeight="1" thickBot="1">
      <c r="B27" s="460"/>
      <c r="C27" s="357" t="s">
        <v>294</v>
      </c>
      <c r="D27" s="41"/>
      <c r="E27" s="73" t="s">
        <v>296</v>
      </c>
      <c r="F27" s="195"/>
      <c r="G27" s="60"/>
      <c r="H27" s="12"/>
      <c r="I27" s="71"/>
      <c r="J27" s="41"/>
      <c r="K27" s="257"/>
      <c r="L27" s="257"/>
    </row>
    <row r="28" spans="2:12" s="4" customFormat="1" ht="13.5" customHeight="1" thickBot="1">
      <c r="B28"/>
      <c r="C28" s="166"/>
      <c r="D28"/>
      <c r="E28" s="111"/>
      <c r="F28" s="455"/>
      <c r="G28" s="455"/>
      <c r="H28" s="111"/>
      <c r="I28" s="455"/>
      <c r="J28" s="455"/>
      <c r="K28" s="257"/>
      <c r="L28" s="257"/>
    </row>
    <row r="29" spans="2:12">
      <c r="B29" s="34" t="s">
        <v>55</v>
      </c>
      <c r="C29" s="35"/>
      <c r="D29" s="4"/>
      <c r="E29" s="4"/>
      <c r="F29" s="4"/>
      <c r="G29" s="4"/>
      <c r="H29" s="4"/>
      <c r="I29" s="4"/>
      <c r="J29" s="4"/>
    </row>
    <row r="30" spans="2:12" ht="13.5" thickBot="1">
      <c r="B30" s="36"/>
      <c r="C30" s="37"/>
      <c r="D30" s="4"/>
      <c r="E30" s="4"/>
      <c r="F30" s="4"/>
      <c r="G30" s="4"/>
      <c r="H30" s="4"/>
      <c r="I30" s="4"/>
      <c r="J30" s="4"/>
    </row>
    <row r="31" spans="2:12" ht="13.5" thickBot="1">
      <c r="B31" s="4"/>
      <c r="C31" s="4"/>
      <c r="D31" s="4"/>
      <c r="E31" s="4"/>
      <c r="F31" s="4"/>
      <c r="G31" s="4"/>
      <c r="H31" s="4"/>
      <c r="I31" s="4"/>
      <c r="J31" s="4"/>
    </row>
    <row r="32" spans="2:12">
      <c r="B32" s="10">
        <v>1</v>
      </c>
      <c r="C32" s="282" t="s">
        <v>273</v>
      </c>
      <c r="D32" s="10" t="s">
        <v>38</v>
      </c>
      <c r="E32" s="354" t="s">
        <v>105</v>
      </c>
      <c r="F32" s="354"/>
      <c r="G32" s="268" t="s">
        <v>41</v>
      </c>
      <c r="H32" s="356"/>
      <c r="I32" s="356"/>
      <c r="J32" s="269"/>
    </row>
    <row r="33" spans="2:12" ht="13.5" thickBot="1">
      <c r="B33" s="14"/>
      <c r="C33" s="296" t="s">
        <v>291</v>
      </c>
      <c r="D33" s="14"/>
      <c r="E33" s="357" t="s">
        <v>292</v>
      </c>
      <c r="F33" s="357"/>
      <c r="G33" s="273"/>
      <c r="H33" s="359"/>
      <c r="I33" s="359"/>
      <c r="J33" s="305"/>
    </row>
    <row r="34" spans="2:12">
      <c r="C34" s="166"/>
      <c r="E34" s="111"/>
      <c r="F34" s="455"/>
      <c r="G34" s="455"/>
      <c r="H34" s="111"/>
      <c r="I34" s="455"/>
      <c r="J34" s="455"/>
    </row>
    <row r="35" spans="2:12" ht="13.5" thickBot="1"/>
    <row r="36" spans="2:12">
      <c r="B36" s="34" t="s">
        <v>377</v>
      </c>
      <c r="C36" s="446"/>
      <c r="D36" s="446"/>
      <c r="E36" s="35"/>
    </row>
    <row r="37" spans="2:12" s="4" customFormat="1" ht="13.5" customHeight="1" thickBot="1">
      <c r="B37" s="36"/>
      <c r="C37" s="447"/>
      <c r="D37" s="447"/>
      <c r="E37" s="37"/>
      <c r="F37"/>
      <c r="G37"/>
      <c r="H37"/>
      <c r="I37"/>
      <c r="J37"/>
      <c r="K37" s="257"/>
      <c r="L37" s="257"/>
    </row>
    <row r="38" spans="2:12" s="4" customFormat="1" ht="13.5" customHeight="1" thickBot="1">
      <c r="B38"/>
      <c r="C38"/>
      <c r="D38"/>
      <c r="E38"/>
      <c r="F38"/>
      <c r="G38"/>
      <c r="H38"/>
      <c r="I38"/>
      <c r="J38"/>
      <c r="K38" s="257"/>
      <c r="L38" s="257"/>
    </row>
    <row r="39" spans="2:12" s="4" customFormat="1" ht="13.5" customHeight="1">
      <c r="B39" s="459"/>
      <c r="C39" s="354" t="s">
        <v>303</v>
      </c>
      <c r="D39" s="9" t="s">
        <v>38</v>
      </c>
      <c r="E39" s="461" t="s">
        <v>298</v>
      </c>
      <c r="F39" s="462"/>
      <c r="G39" s="463"/>
      <c r="H39" s="8" t="s">
        <v>192</v>
      </c>
      <c r="I39" s="70"/>
      <c r="J39" s="9"/>
      <c r="K39" s="257"/>
      <c r="L39" s="257"/>
    </row>
    <row r="40" spans="2:12" s="4" customFormat="1" ht="13.5" customHeight="1" thickBot="1">
      <c r="B40" s="460"/>
      <c r="C40" s="357" t="s">
        <v>304</v>
      </c>
      <c r="D40" s="41"/>
      <c r="E40" s="464" t="s">
        <v>299</v>
      </c>
      <c r="F40" s="465"/>
      <c r="G40" s="466"/>
      <c r="H40" s="12"/>
      <c r="I40" s="71"/>
      <c r="J40" s="41"/>
      <c r="K40" s="257"/>
      <c r="L40" s="257"/>
    </row>
    <row r="41" spans="2:12" s="4" customFormat="1" ht="13.5" customHeight="1" thickBot="1">
      <c r="B41"/>
      <c r="C41" s="166"/>
      <c r="D41"/>
      <c r="E41" s="111"/>
      <c r="F41" s="455"/>
      <c r="G41" s="455"/>
      <c r="H41" s="111"/>
      <c r="I41" s="455"/>
      <c r="J41" s="455"/>
      <c r="K41" s="257"/>
      <c r="L41" s="257"/>
    </row>
    <row r="42" spans="2:12">
      <c r="B42" s="34" t="s">
        <v>55</v>
      </c>
      <c r="C42" s="35"/>
      <c r="D42" s="4"/>
      <c r="E42" s="4"/>
      <c r="F42" s="4"/>
      <c r="G42" s="4"/>
      <c r="H42" s="4"/>
      <c r="I42" s="4"/>
      <c r="J42" s="4"/>
    </row>
    <row r="43" spans="2:12" ht="13.5" thickBot="1">
      <c r="B43" s="36"/>
      <c r="C43" s="37"/>
      <c r="D43" s="4"/>
      <c r="E43" s="4"/>
      <c r="F43" s="4"/>
      <c r="G43" s="4"/>
      <c r="H43" s="4"/>
      <c r="I43" s="4"/>
      <c r="J43" s="4"/>
    </row>
    <row r="44" spans="2:12" ht="13.5" thickBot="1">
      <c r="B44" s="4"/>
      <c r="C44" s="4"/>
      <c r="D44" s="4"/>
      <c r="E44" s="4"/>
      <c r="F44" s="4"/>
      <c r="G44" s="4"/>
      <c r="H44" s="4"/>
      <c r="I44" s="4"/>
      <c r="J44" s="4"/>
    </row>
    <row r="45" spans="2:12">
      <c r="B45" s="10">
        <v>1</v>
      </c>
      <c r="C45" s="94" t="s">
        <v>305</v>
      </c>
      <c r="D45" s="10" t="s">
        <v>38</v>
      </c>
      <c r="E45" s="467" t="s">
        <v>300</v>
      </c>
      <c r="F45" s="468"/>
      <c r="G45" s="8" t="s">
        <v>99</v>
      </c>
      <c r="H45" s="70"/>
      <c r="I45" s="70"/>
      <c r="J45" s="9"/>
    </row>
    <row r="46" spans="2:12" ht="13.5" thickBot="1">
      <c r="B46" s="14"/>
      <c r="C46" s="99" t="s">
        <v>306</v>
      </c>
      <c r="D46" s="14"/>
      <c r="E46" s="469" t="s">
        <v>301</v>
      </c>
      <c r="F46" s="470"/>
      <c r="G46" s="12"/>
      <c r="H46" s="71"/>
      <c r="I46" s="71"/>
      <c r="J46" s="41"/>
    </row>
    <row r="47" spans="2:12">
      <c r="C47" s="166"/>
      <c r="E47" s="166"/>
      <c r="F47" s="471"/>
      <c r="G47" s="471"/>
      <c r="H47" s="166"/>
      <c r="I47" s="471"/>
      <c r="J47" s="471"/>
    </row>
    <row r="48" spans="2:12" ht="15" customHeight="1" thickBot="1"/>
    <row r="49" spans="2:12">
      <c r="B49" s="34" t="s">
        <v>378</v>
      </c>
      <c r="C49" s="446"/>
      <c r="D49" s="446"/>
      <c r="E49" s="35"/>
    </row>
    <row r="50" spans="2:12" s="4" customFormat="1" ht="13.5" customHeight="1" thickBot="1">
      <c r="B50" s="36"/>
      <c r="C50" s="447"/>
      <c r="D50" s="447"/>
      <c r="E50" s="37"/>
      <c r="F50"/>
      <c r="G50"/>
      <c r="H50"/>
      <c r="I50"/>
      <c r="J50"/>
      <c r="K50" s="257"/>
      <c r="L50" s="257"/>
    </row>
    <row r="51" spans="2:12" s="4" customFormat="1" ht="13.5" customHeight="1" thickBot="1">
      <c r="B51"/>
      <c r="C51"/>
      <c r="D51"/>
      <c r="E51"/>
      <c r="F51"/>
      <c r="G51"/>
      <c r="H51"/>
      <c r="I51"/>
      <c r="J51"/>
      <c r="K51" s="257"/>
      <c r="L51" s="257"/>
    </row>
    <row r="52" spans="2:12" s="4" customFormat="1" ht="13.5" customHeight="1">
      <c r="B52" s="448"/>
      <c r="C52" s="354" t="s">
        <v>322</v>
      </c>
      <c r="D52" s="10" t="s">
        <v>38</v>
      </c>
      <c r="E52" s="461" t="s">
        <v>317</v>
      </c>
      <c r="F52" s="462"/>
      <c r="G52" s="463"/>
      <c r="H52" s="8" t="s">
        <v>336</v>
      </c>
      <c r="I52" s="70"/>
      <c r="J52" s="9"/>
      <c r="K52" s="257"/>
      <c r="L52" s="257"/>
    </row>
    <row r="53" spans="2:12" s="4" customFormat="1" ht="13.5" customHeight="1" thickBot="1">
      <c r="B53" s="451"/>
      <c r="C53" s="357" t="s">
        <v>323</v>
      </c>
      <c r="D53" s="14"/>
      <c r="E53" s="464" t="s">
        <v>318</v>
      </c>
      <c r="F53" s="465"/>
      <c r="G53" s="466"/>
      <c r="H53" s="12"/>
      <c r="I53" s="71"/>
      <c r="J53" s="41"/>
      <c r="K53" s="257"/>
      <c r="L53" s="257"/>
    </row>
    <row r="54" spans="2:12" s="4" customFormat="1" ht="13.5" customHeight="1" thickBot="1">
      <c r="B54" s="472"/>
      <c r="C54" s="28"/>
      <c r="D54" s="146"/>
      <c r="E54" s="473"/>
      <c r="F54" s="473"/>
      <c r="G54" s="473"/>
      <c r="H54" s="146"/>
      <c r="I54" s="146"/>
      <c r="J54" s="146"/>
      <c r="K54" s="257"/>
      <c r="L54" s="257"/>
    </row>
    <row r="55" spans="2:12">
      <c r="B55" s="34" t="s">
        <v>55</v>
      </c>
      <c r="C55" s="35"/>
      <c r="D55" s="4"/>
      <c r="E55" s="4"/>
      <c r="F55" s="4"/>
      <c r="G55" s="4"/>
      <c r="H55" s="4"/>
      <c r="I55" s="4"/>
      <c r="J55" s="4"/>
    </row>
    <row r="56" spans="2:12" ht="13.5" thickBot="1">
      <c r="B56" s="36"/>
      <c r="C56" s="37"/>
      <c r="D56" s="4"/>
      <c r="E56" s="4"/>
      <c r="F56" s="4"/>
      <c r="G56" s="4"/>
      <c r="H56" s="4"/>
      <c r="I56" s="4"/>
      <c r="J56" s="4"/>
    </row>
    <row r="57" spans="2:12" ht="13.5" thickBot="1">
      <c r="B57" s="4"/>
      <c r="C57" s="4"/>
      <c r="D57" s="4"/>
      <c r="E57" s="4"/>
      <c r="F57" s="4"/>
      <c r="G57" s="4"/>
      <c r="H57" s="4"/>
      <c r="I57" s="4"/>
      <c r="J57" s="4"/>
    </row>
    <row r="58" spans="2:12">
      <c r="B58" s="10">
        <v>1</v>
      </c>
      <c r="C58" s="407" t="s">
        <v>312</v>
      </c>
      <c r="D58" s="10" t="s">
        <v>38</v>
      </c>
      <c r="E58" s="474" t="s">
        <v>325</v>
      </c>
      <c r="F58" s="475"/>
      <c r="G58" s="8" t="s">
        <v>337</v>
      </c>
      <c r="H58" s="70"/>
      <c r="I58" s="70"/>
      <c r="J58" s="9"/>
    </row>
    <row r="59" spans="2:12" ht="13.5" thickBot="1">
      <c r="B59" s="14"/>
      <c r="C59" s="411" t="s">
        <v>313</v>
      </c>
      <c r="D59" s="14"/>
      <c r="E59" s="476" t="s">
        <v>326</v>
      </c>
      <c r="F59" s="477"/>
      <c r="G59" s="12"/>
      <c r="H59" s="71"/>
      <c r="I59" s="71"/>
      <c r="J59" s="41"/>
    </row>
    <row r="61" spans="2:12" ht="13.5" thickBot="1"/>
    <row r="62" spans="2:12">
      <c r="B62" s="34" t="s">
        <v>379</v>
      </c>
      <c r="C62" s="446"/>
      <c r="D62" s="446"/>
      <c r="E62" s="35"/>
      <c r="G62" s="478"/>
      <c r="H62" s="478"/>
    </row>
    <row r="63" spans="2:12" ht="13.5" thickBot="1">
      <c r="B63" s="36"/>
      <c r="C63" s="447"/>
      <c r="D63" s="447"/>
      <c r="E63" s="37"/>
      <c r="G63" s="478"/>
      <c r="H63" s="478"/>
    </row>
    <row r="64" spans="2:12" s="4" customFormat="1" ht="13.5" customHeight="1" thickBot="1">
      <c r="B64"/>
      <c r="C64"/>
      <c r="D64"/>
      <c r="E64"/>
      <c r="F64"/>
      <c r="G64"/>
      <c r="H64"/>
      <c r="I64"/>
      <c r="J64"/>
      <c r="K64" s="257"/>
      <c r="L64" s="257"/>
    </row>
    <row r="65" spans="2:12" s="4" customFormat="1" ht="13.5" customHeight="1">
      <c r="B65" s="448"/>
      <c r="C65" s="159" t="s">
        <v>31</v>
      </c>
      <c r="D65" s="10" t="s">
        <v>38</v>
      </c>
      <c r="E65" s="479" t="s">
        <v>342</v>
      </c>
      <c r="F65" s="480"/>
      <c r="G65" s="481"/>
      <c r="H65" s="8" t="s">
        <v>353</v>
      </c>
      <c r="I65" s="70"/>
      <c r="J65" s="9"/>
      <c r="K65" s="257"/>
      <c r="L65" s="257"/>
    </row>
    <row r="66" spans="2:12" s="4" customFormat="1" ht="13.5" customHeight="1" thickBot="1">
      <c r="B66" s="451"/>
      <c r="C66" s="160" t="s">
        <v>344</v>
      </c>
      <c r="D66" s="14"/>
      <c r="E66" s="482" t="s">
        <v>293</v>
      </c>
      <c r="F66" s="483"/>
      <c r="G66" s="484"/>
      <c r="H66" s="12"/>
      <c r="I66" s="71"/>
      <c r="J66" s="41"/>
      <c r="K66" s="257"/>
      <c r="L66" s="257"/>
    </row>
    <row r="67" spans="2:12" s="4" customFormat="1" ht="13.5" customHeight="1">
      <c r="B67"/>
      <c r="C67" s="166"/>
      <c r="D67"/>
      <c r="E67" s="111"/>
      <c r="F67" s="111"/>
      <c r="G67" s="111"/>
      <c r="H67" s="111"/>
      <c r="I67" s="455"/>
      <c r="J67" s="455"/>
      <c r="K67" s="257"/>
      <c r="L67" s="257"/>
    </row>
    <row r="68" spans="2:12" s="4" customFormat="1" ht="13.5" customHeight="1" thickBot="1">
      <c r="B68"/>
      <c r="C68"/>
      <c r="D68"/>
      <c r="E68"/>
      <c r="F68"/>
      <c r="G68"/>
      <c r="H68"/>
      <c r="I68"/>
      <c r="J68"/>
      <c r="K68" s="257"/>
      <c r="L68" s="257"/>
    </row>
    <row r="69" spans="2:12">
      <c r="B69" s="34" t="s">
        <v>55</v>
      </c>
      <c r="C69" s="35"/>
      <c r="D69" s="4"/>
      <c r="E69" s="4"/>
      <c r="F69" s="4"/>
      <c r="G69" s="4"/>
      <c r="H69" s="4"/>
      <c r="I69" s="4"/>
      <c r="J69" s="4"/>
    </row>
    <row r="70" spans="2:12" s="4" customFormat="1" ht="13.5" thickBot="1">
      <c r="B70" s="36"/>
      <c r="C70" s="37"/>
    </row>
    <row r="71" spans="2:12" s="4" customFormat="1" ht="12.75" customHeight="1" thickBot="1"/>
    <row r="72" spans="2:12" s="4" customFormat="1" ht="12" customHeight="1">
      <c r="B72" s="10">
        <v>1</v>
      </c>
      <c r="C72" s="407" t="s">
        <v>339</v>
      </c>
      <c r="D72" s="10" t="s">
        <v>38</v>
      </c>
      <c r="E72" s="474" t="s">
        <v>240</v>
      </c>
      <c r="F72" s="475"/>
      <c r="G72" s="8" t="s">
        <v>41</v>
      </c>
      <c r="H72" s="70"/>
      <c r="I72" s="70"/>
      <c r="J72" s="9"/>
    </row>
    <row r="73" spans="2:12" s="4" customFormat="1" ht="13.5" thickBot="1">
      <c r="B73" s="14"/>
      <c r="C73" s="411" t="s">
        <v>291</v>
      </c>
      <c r="D73" s="14"/>
      <c r="E73" s="476" t="s">
        <v>350</v>
      </c>
      <c r="F73" s="477"/>
      <c r="G73" s="12"/>
      <c r="H73" s="71"/>
      <c r="I73" s="71"/>
      <c r="J73" s="41"/>
    </row>
    <row r="74" spans="2:12" s="4" customFormat="1" ht="12.75" customHeight="1">
      <c r="B74"/>
      <c r="C74"/>
      <c r="D74"/>
      <c r="E74"/>
      <c r="F74"/>
      <c r="G74"/>
      <c r="H74"/>
      <c r="I74"/>
      <c r="J74"/>
    </row>
    <row r="75" spans="2:12" s="4" customFormat="1" ht="17.25" customHeight="1" thickBot="1"/>
    <row r="76" spans="2:12" s="4" customFormat="1">
      <c r="B76" s="34" t="s">
        <v>380</v>
      </c>
      <c r="C76" s="35"/>
    </row>
    <row r="77" spans="2:12" s="4" customFormat="1" ht="13.5" thickBot="1">
      <c r="B77" s="36"/>
      <c r="C77" s="37"/>
    </row>
    <row r="78" spans="2:12" s="4" customFormat="1" ht="13.5" thickBot="1"/>
    <row r="79" spans="2:12" s="4" customFormat="1">
      <c r="B79" s="8">
        <v>1</v>
      </c>
      <c r="C79" s="94" t="s">
        <v>356</v>
      </c>
      <c r="D79" s="56" t="s">
        <v>161</v>
      </c>
      <c r="E79" s="10" t="s">
        <v>38</v>
      </c>
      <c r="F79" s="10" t="s">
        <v>168</v>
      </c>
      <c r="G79" s="116" t="s">
        <v>314</v>
      </c>
      <c r="H79" s="117"/>
      <c r="I79" s="104"/>
      <c r="J79" s="10" t="s">
        <v>364</v>
      </c>
    </row>
    <row r="80" spans="2:12" s="4" customFormat="1" ht="13.5" thickBot="1">
      <c r="B80" s="12"/>
      <c r="C80" s="99" t="s">
        <v>357</v>
      </c>
      <c r="D80" s="60"/>
      <c r="E80" s="14"/>
      <c r="F80" s="14"/>
      <c r="G80" s="120" t="s">
        <v>302</v>
      </c>
      <c r="H80" s="121"/>
      <c r="I80" s="108"/>
      <c r="J80" s="14"/>
    </row>
    <row r="81" spans="2:12" s="4" customFormat="1" ht="13.5" thickBot="1">
      <c r="B81" s="45"/>
      <c r="J81" s="46"/>
    </row>
    <row r="82" spans="2:12" s="4" customFormat="1" ht="13.5" customHeight="1">
      <c r="B82" s="10">
        <v>2</v>
      </c>
      <c r="C82" s="90" t="s">
        <v>321</v>
      </c>
      <c r="D82" s="52" t="s">
        <v>158</v>
      </c>
      <c r="E82" s="10" t="s">
        <v>38</v>
      </c>
      <c r="F82" s="10" t="s">
        <v>152</v>
      </c>
      <c r="G82" s="103" t="s">
        <v>361</v>
      </c>
      <c r="H82" s="117"/>
      <c r="I82" s="104"/>
      <c r="J82" s="10" t="s">
        <v>368</v>
      </c>
    </row>
    <row r="83" spans="2:12" s="4" customFormat="1" ht="12.75" customHeight="1" thickBot="1">
      <c r="B83" s="14"/>
      <c r="C83" s="168" t="s">
        <v>300</v>
      </c>
      <c r="D83" s="53"/>
      <c r="E83" s="14"/>
      <c r="F83" s="14"/>
      <c r="G83" s="107" t="s">
        <v>362</v>
      </c>
      <c r="H83" s="121"/>
      <c r="I83" s="108"/>
      <c r="J83" s="14"/>
    </row>
    <row r="84" spans="2:12" s="4" customFormat="1" ht="13.5" customHeight="1">
      <c r="B84" s="45"/>
      <c r="C84" s="54"/>
      <c r="D84" s="55"/>
      <c r="E84" s="45"/>
      <c r="F84" s="45"/>
      <c r="G84" s="30"/>
      <c r="I84" s="45"/>
    </row>
    <row r="85" spans="2:12" s="4" customFormat="1" ht="13.5" customHeight="1" thickBot="1">
      <c r="B85" s="45"/>
      <c r="C85" s="54"/>
      <c r="D85" s="55"/>
      <c r="E85" s="45"/>
      <c r="F85" s="45"/>
      <c r="G85" s="30"/>
      <c r="I85" s="45"/>
    </row>
    <row r="86" spans="2:12">
      <c r="B86" s="34" t="s">
        <v>365</v>
      </c>
      <c r="C86" s="35"/>
      <c r="D86" s="4"/>
      <c r="E86" s="4"/>
      <c r="F86" s="4"/>
      <c r="G86" s="4"/>
      <c r="H86" s="4"/>
      <c r="I86" s="4"/>
      <c r="J86" s="4"/>
    </row>
    <row r="87" spans="2:12" ht="13.5" thickBot="1">
      <c r="B87" s="36"/>
      <c r="C87" s="37"/>
      <c r="D87" s="4"/>
      <c r="E87" s="4"/>
      <c r="F87" s="4"/>
      <c r="G87" s="4"/>
      <c r="H87" s="4"/>
      <c r="I87" s="4"/>
      <c r="J87" s="4"/>
    </row>
    <row r="88" spans="2:12" ht="13.5" thickBot="1">
      <c r="B88" s="4"/>
      <c r="C88" s="4"/>
      <c r="D88" s="4"/>
      <c r="E88" s="4"/>
      <c r="F88" s="4"/>
      <c r="G88" s="4"/>
      <c r="H88" s="4"/>
      <c r="I88" s="4"/>
      <c r="J88" s="4"/>
    </row>
    <row r="89" spans="2:12">
      <c r="B89" s="10">
        <v>1</v>
      </c>
      <c r="C89" s="94" t="s">
        <v>356</v>
      </c>
      <c r="D89" s="8" t="s">
        <v>38</v>
      </c>
      <c r="E89" s="110" t="s">
        <v>361</v>
      </c>
      <c r="F89" s="111"/>
      <c r="G89" s="173"/>
      <c r="H89" s="436" t="s">
        <v>337</v>
      </c>
      <c r="I89" s="437"/>
      <c r="J89" s="438"/>
    </row>
    <row r="90" spans="2:12" ht="13.5" thickBot="1">
      <c r="B90" s="14"/>
      <c r="C90" s="99" t="s">
        <v>357</v>
      </c>
      <c r="D90" s="12"/>
      <c r="E90" s="113" t="s">
        <v>362</v>
      </c>
      <c r="F90" s="114"/>
      <c r="G90" s="174"/>
      <c r="H90" s="439"/>
      <c r="I90" s="440"/>
      <c r="J90" s="441"/>
    </row>
    <row r="92" spans="2:12" ht="13.5" thickBot="1"/>
    <row r="93" spans="2:12">
      <c r="B93" s="34" t="s">
        <v>381</v>
      </c>
      <c r="C93" s="446"/>
      <c r="D93" s="446"/>
      <c r="E93" s="35"/>
    </row>
    <row r="94" spans="2:12" ht="13.5" thickBot="1">
      <c r="B94" s="36"/>
      <c r="C94" s="447"/>
      <c r="D94" s="447"/>
      <c r="E94" s="37"/>
    </row>
    <row r="95" spans="2:12" s="4" customFormat="1" ht="13.5" customHeight="1" thickBot="1">
      <c r="B95"/>
      <c r="C95"/>
      <c r="D95"/>
      <c r="E95"/>
      <c r="F95"/>
      <c r="G95"/>
      <c r="H95"/>
      <c r="I95"/>
      <c r="J95"/>
      <c r="K95" s="257"/>
      <c r="L95" s="257"/>
    </row>
    <row r="96" spans="2:12" s="4" customFormat="1" ht="13.5" customHeight="1">
      <c r="B96" s="448"/>
      <c r="C96" s="115" t="s">
        <v>359</v>
      </c>
      <c r="D96" s="8" t="s">
        <v>38</v>
      </c>
      <c r="E96" s="400" t="s">
        <v>326</v>
      </c>
      <c r="F96" s="401"/>
      <c r="G96" s="402"/>
      <c r="H96" s="70" t="s">
        <v>371</v>
      </c>
      <c r="I96" s="70"/>
      <c r="J96" s="9"/>
      <c r="K96" s="257"/>
      <c r="L96" s="257"/>
    </row>
    <row r="97" spans="2:12" s="4" customFormat="1" ht="13.5" customHeight="1" thickBot="1">
      <c r="B97" s="451"/>
      <c r="C97" s="237" t="s">
        <v>360</v>
      </c>
      <c r="D97" s="12"/>
      <c r="E97" s="404" t="s">
        <v>299</v>
      </c>
      <c r="F97" s="405"/>
      <c r="G97" s="406"/>
      <c r="H97" s="71"/>
      <c r="I97" s="71"/>
      <c r="J97" s="41"/>
      <c r="K97" s="257"/>
      <c r="L97" s="257"/>
    </row>
    <row r="98" spans="2:12" s="4" customFormat="1" ht="13.5" customHeight="1">
      <c r="B98"/>
      <c r="C98" s="166"/>
      <c r="D98"/>
      <c r="E98" s="111"/>
      <c r="F98" s="111"/>
      <c r="G98" s="111"/>
      <c r="H98" s="111"/>
      <c r="I98" s="455"/>
      <c r="J98" s="455"/>
      <c r="K98" s="257"/>
      <c r="L98" s="257"/>
    </row>
    <row r="99" spans="2:12" s="4" customFormat="1" ht="13.5" customHeight="1" thickBot="1">
      <c r="B99"/>
      <c r="C99"/>
      <c r="D99"/>
      <c r="E99"/>
      <c r="F99"/>
      <c r="G99"/>
      <c r="H99"/>
      <c r="I99"/>
      <c r="J99"/>
      <c r="K99" s="257"/>
      <c r="L99" s="257"/>
    </row>
    <row r="100" spans="2:12">
      <c r="B100" s="34" t="s">
        <v>55</v>
      </c>
      <c r="C100" s="35"/>
      <c r="D100" s="4"/>
      <c r="E100" s="4"/>
      <c r="F100" s="4"/>
      <c r="G100" s="4"/>
      <c r="H100" s="4"/>
      <c r="I100" s="4"/>
      <c r="J100" s="4"/>
    </row>
    <row r="101" spans="2:12" ht="13.5" thickBot="1">
      <c r="B101" s="36"/>
      <c r="C101" s="37"/>
      <c r="D101" s="4"/>
      <c r="E101" s="4"/>
      <c r="F101" s="4"/>
      <c r="G101" s="4"/>
      <c r="H101" s="4"/>
      <c r="I101" s="4"/>
      <c r="J101" s="4"/>
    </row>
    <row r="102" spans="2:12" ht="13.5" thickBot="1">
      <c r="B102" s="4"/>
      <c r="C102" s="4"/>
      <c r="D102" s="4"/>
      <c r="E102" s="4"/>
      <c r="F102" s="4"/>
      <c r="G102" s="4"/>
      <c r="H102" s="4"/>
      <c r="I102" s="4"/>
      <c r="J102" s="4"/>
    </row>
    <row r="103" spans="2:12">
      <c r="B103" s="10">
        <v>1</v>
      </c>
      <c r="C103" s="407" t="s">
        <v>325</v>
      </c>
      <c r="D103" s="10" t="s">
        <v>38</v>
      </c>
      <c r="E103" s="474" t="s">
        <v>317</v>
      </c>
      <c r="F103" s="475"/>
      <c r="G103" s="8" t="s">
        <v>373</v>
      </c>
      <c r="H103" s="70"/>
      <c r="I103" s="70"/>
      <c r="J103" s="9"/>
    </row>
    <row r="104" spans="2:12" ht="13.5" thickBot="1">
      <c r="B104" s="14"/>
      <c r="C104" s="411" t="s">
        <v>298</v>
      </c>
      <c r="D104" s="14"/>
      <c r="E104" s="476" t="s">
        <v>358</v>
      </c>
      <c r="F104" s="477"/>
      <c r="G104" s="12"/>
      <c r="H104" s="71"/>
      <c r="I104" s="71"/>
      <c r="J104" s="41"/>
    </row>
    <row r="106" spans="2:12" ht="13.5" thickBot="1"/>
    <row r="107" spans="2:12">
      <c r="B107" s="34" t="s">
        <v>382</v>
      </c>
      <c r="C107" s="446"/>
      <c r="D107" s="446"/>
      <c r="E107" s="35"/>
    </row>
    <row r="108" spans="2:12" ht="13.5" thickBot="1">
      <c r="B108" s="36"/>
      <c r="C108" s="447"/>
      <c r="D108" s="447"/>
      <c r="E108" s="37"/>
    </row>
    <row r="109" spans="2:12" ht="13.5" thickBot="1"/>
    <row r="110" spans="2:12">
      <c r="B110" s="448"/>
      <c r="C110" s="10" t="s">
        <v>31</v>
      </c>
      <c r="D110" s="10" t="s">
        <v>38</v>
      </c>
      <c r="E110" s="64" t="s">
        <v>27</v>
      </c>
      <c r="F110" s="65"/>
      <c r="G110" s="66"/>
      <c r="H110" s="8" t="s">
        <v>52</v>
      </c>
      <c r="I110" s="70"/>
      <c r="J110" s="9"/>
    </row>
    <row r="111" spans="2:12" ht="13.5" thickBot="1">
      <c r="B111" s="451"/>
      <c r="C111" s="14"/>
      <c r="D111" s="14"/>
      <c r="E111" s="67"/>
      <c r="F111" s="68"/>
      <c r="G111" s="69"/>
      <c r="H111" s="12"/>
      <c r="I111" s="71"/>
      <c r="J111" s="41"/>
    </row>
    <row r="112" spans="2:12">
      <c r="C112" s="166"/>
      <c r="E112" s="111"/>
      <c r="F112" s="455"/>
      <c r="G112" s="455"/>
      <c r="H112" s="111"/>
      <c r="I112" s="455"/>
      <c r="J112" s="455"/>
    </row>
    <row r="113" spans="2:10" ht="13.5" thickBot="1"/>
    <row r="114" spans="2:10">
      <c r="B114" s="34" t="s">
        <v>383</v>
      </c>
      <c r="C114" s="446"/>
      <c r="D114" s="446"/>
      <c r="E114" s="35"/>
    </row>
    <row r="115" spans="2:10" ht="13.5" thickBot="1">
      <c r="B115" s="36"/>
      <c r="C115" s="447"/>
      <c r="D115" s="447"/>
      <c r="E115" s="37"/>
    </row>
    <row r="116" spans="2:10" ht="13.5" thickBot="1"/>
    <row r="117" spans="2:10">
      <c r="B117" s="448"/>
      <c r="C117" s="137" t="s">
        <v>78</v>
      </c>
      <c r="D117" s="8" t="s">
        <v>38</v>
      </c>
      <c r="E117" s="485" t="s">
        <v>70</v>
      </c>
      <c r="F117" s="248"/>
      <c r="G117" s="249"/>
      <c r="H117" s="70" t="s">
        <v>102</v>
      </c>
      <c r="I117" s="70"/>
      <c r="J117" s="9"/>
    </row>
    <row r="118" spans="2:10" ht="13.5" thickBot="1">
      <c r="B118" s="451"/>
      <c r="C118" s="141" t="s">
        <v>79</v>
      </c>
      <c r="D118" s="12"/>
      <c r="E118" s="486" t="s">
        <v>71</v>
      </c>
      <c r="F118" s="487"/>
      <c r="G118" s="488"/>
      <c r="H118" s="71"/>
      <c r="I118" s="71"/>
      <c r="J118" s="41"/>
    </row>
    <row r="119" spans="2:10">
      <c r="C119" s="166"/>
      <c r="E119" s="111"/>
      <c r="F119" s="111"/>
      <c r="G119" s="111"/>
      <c r="H119" s="111"/>
      <c r="I119" s="455"/>
      <c r="J119" s="455"/>
    </row>
    <row r="120" spans="2:10" ht="13.5" thickBot="1"/>
    <row r="121" spans="2:10">
      <c r="B121" s="34" t="s">
        <v>384</v>
      </c>
      <c r="C121" s="446"/>
      <c r="D121" s="446"/>
      <c r="E121" s="35"/>
    </row>
    <row r="122" spans="2:10" ht="13.5" thickBot="1">
      <c r="B122" s="36"/>
      <c r="C122" s="447"/>
      <c r="D122" s="447"/>
      <c r="E122" s="37"/>
    </row>
    <row r="123" spans="2:10" ht="13.5" thickBot="1"/>
    <row r="124" spans="2:10">
      <c r="B124" s="459"/>
      <c r="C124" s="354" t="s">
        <v>157</v>
      </c>
      <c r="D124" s="9" t="s">
        <v>38</v>
      </c>
      <c r="E124" s="461" t="s">
        <v>104</v>
      </c>
      <c r="F124" s="462"/>
      <c r="G124" s="463"/>
      <c r="H124" s="190" t="s">
        <v>185</v>
      </c>
      <c r="I124" s="70"/>
      <c r="J124" s="9"/>
    </row>
    <row r="125" spans="2:10" ht="13.5" thickBot="1">
      <c r="B125" s="460"/>
      <c r="C125" s="357" t="s">
        <v>160</v>
      </c>
      <c r="D125" s="41"/>
      <c r="E125" s="464" t="s">
        <v>162</v>
      </c>
      <c r="F125" s="465"/>
      <c r="G125" s="466"/>
      <c r="H125" s="12"/>
      <c r="I125" s="71"/>
      <c r="J125" s="41"/>
    </row>
    <row r="126" spans="2:10">
      <c r="C126" s="166"/>
      <c r="E126" s="111"/>
      <c r="F126" s="455"/>
      <c r="G126" s="455"/>
      <c r="H126" s="111"/>
      <c r="I126" s="455"/>
      <c r="J126" s="455"/>
    </row>
    <row r="127" spans="2:10" ht="13.5" thickBot="1"/>
    <row r="128" spans="2:10">
      <c r="B128" s="34" t="s">
        <v>385</v>
      </c>
      <c r="C128" s="446"/>
      <c r="D128" s="446"/>
      <c r="E128" s="35"/>
    </row>
    <row r="129" spans="2:12" s="4" customFormat="1" ht="13.5" customHeight="1" thickBot="1">
      <c r="B129" s="36"/>
      <c r="C129" s="447"/>
      <c r="D129" s="447"/>
      <c r="E129" s="37"/>
      <c r="F129"/>
      <c r="G129"/>
      <c r="H129"/>
      <c r="I129"/>
      <c r="J129"/>
    </row>
    <row r="130" spans="2:12" s="4" customFormat="1" ht="13.5" customHeight="1" thickBot="1">
      <c r="B130"/>
      <c r="C130"/>
      <c r="D130"/>
      <c r="E130"/>
      <c r="F130"/>
      <c r="G130"/>
      <c r="H130"/>
      <c r="I130"/>
      <c r="J130"/>
    </row>
    <row r="131" spans="2:12" s="4" customFormat="1" ht="13.5" customHeight="1">
      <c r="B131" s="448"/>
      <c r="C131" s="10" t="s">
        <v>187</v>
      </c>
      <c r="D131" s="10" t="s">
        <v>38</v>
      </c>
      <c r="E131" s="72" t="s">
        <v>190</v>
      </c>
      <c r="F131" s="194"/>
      <c r="G131" s="56"/>
      <c r="H131" s="8" t="s">
        <v>386</v>
      </c>
      <c r="I131" s="70"/>
      <c r="J131" s="9"/>
      <c r="K131" s="257"/>
      <c r="L131" s="257"/>
    </row>
    <row r="132" spans="2:12" s="4" customFormat="1" ht="13.5" customHeight="1" thickBot="1">
      <c r="B132" s="451"/>
      <c r="C132" s="14"/>
      <c r="D132" s="14"/>
      <c r="E132" s="73"/>
      <c r="F132" s="195"/>
      <c r="G132" s="60"/>
      <c r="H132" s="12"/>
      <c r="I132" s="71"/>
      <c r="J132" s="41"/>
      <c r="K132" s="257"/>
      <c r="L132" s="257"/>
    </row>
    <row r="133" spans="2:12" s="4" customFormat="1" ht="13.5" customHeight="1" thickBot="1">
      <c r="B133" s="472"/>
      <c r="C133" s="28"/>
      <c r="D133" s="146"/>
      <c r="E133" s="473"/>
      <c r="F133" s="473"/>
      <c r="G133" s="473"/>
      <c r="H133" s="146"/>
      <c r="I133" s="146"/>
      <c r="J133" s="146"/>
      <c r="K133" s="257"/>
      <c r="L133" s="257"/>
    </row>
    <row r="134" spans="2:12">
      <c r="B134" s="34" t="s">
        <v>55</v>
      </c>
      <c r="C134" s="35"/>
      <c r="D134" s="4"/>
      <c r="E134" s="4"/>
      <c r="F134" s="4"/>
      <c r="G134" s="4"/>
      <c r="H134" s="4"/>
      <c r="I134" s="4"/>
      <c r="J134" s="4"/>
    </row>
    <row r="135" spans="2:12" ht="13.5" thickBot="1">
      <c r="B135" s="36"/>
      <c r="C135" s="37"/>
      <c r="D135" s="4"/>
      <c r="E135" s="4"/>
      <c r="F135" s="4"/>
      <c r="G135" s="4"/>
      <c r="H135" s="4"/>
      <c r="I135" s="4"/>
      <c r="J135" s="4"/>
    </row>
    <row r="136" spans="2:12" ht="13.5" thickBot="1">
      <c r="B136" s="4"/>
      <c r="C136" s="4"/>
      <c r="D136" s="4"/>
      <c r="E136" s="4"/>
      <c r="F136" s="4"/>
      <c r="G136" s="4"/>
      <c r="H136" s="4"/>
      <c r="I136" s="4"/>
      <c r="J136" s="4"/>
    </row>
    <row r="137" spans="2:12">
      <c r="B137" s="10">
        <v>1</v>
      </c>
      <c r="C137" s="489" t="s">
        <v>35</v>
      </c>
      <c r="D137" s="10" t="s">
        <v>38</v>
      </c>
      <c r="E137" s="64" t="s">
        <v>189</v>
      </c>
      <c r="F137" s="66"/>
      <c r="G137" s="190" t="s">
        <v>195</v>
      </c>
      <c r="H137" s="70"/>
      <c r="I137" s="70"/>
      <c r="J137" s="9"/>
    </row>
    <row r="138" spans="2:12" ht="13.5" thickBot="1">
      <c r="B138" s="14"/>
      <c r="C138" s="490"/>
      <c r="D138" s="14"/>
      <c r="E138" s="67"/>
      <c r="F138" s="69"/>
      <c r="G138" s="12"/>
      <c r="H138" s="71"/>
      <c r="I138" s="71"/>
      <c r="J138" s="41"/>
    </row>
    <row r="140" spans="2:12" ht="13.5" thickBot="1"/>
    <row r="141" spans="2:12">
      <c r="B141" s="34" t="s">
        <v>387</v>
      </c>
      <c r="C141" s="446"/>
      <c r="D141" s="446"/>
      <c r="E141" s="35"/>
      <c r="G141" s="478"/>
      <c r="H141" s="478"/>
    </row>
    <row r="142" spans="2:12" ht="13.5" thickBot="1">
      <c r="B142" s="36"/>
      <c r="C142" s="447"/>
      <c r="D142" s="447"/>
      <c r="E142" s="37"/>
      <c r="G142" s="478"/>
      <c r="H142" s="478"/>
    </row>
    <row r="143" spans="2:12" s="4" customFormat="1" ht="13.5" customHeight="1" thickBot="1">
      <c r="B143"/>
      <c r="C143"/>
      <c r="D143"/>
      <c r="E143"/>
      <c r="F143"/>
      <c r="G143"/>
      <c r="H143"/>
      <c r="I143"/>
      <c r="J143"/>
      <c r="K143" s="257"/>
      <c r="L143" s="257"/>
    </row>
    <row r="144" spans="2:12" s="4" customFormat="1" ht="13.5" customHeight="1">
      <c r="B144" s="448"/>
      <c r="C144" s="94" t="s">
        <v>149</v>
      </c>
      <c r="D144" s="10" t="s">
        <v>38</v>
      </c>
      <c r="E144" s="491" t="s">
        <v>132</v>
      </c>
      <c r="F144" s="492"/>
      <c r="G144" s="493"/>
      <c r="H144" s="8" t="s">
        <v>215</v>
      </c>
      <c r="I144" s="70"/>
      <c r="J144" s="9"/>
      <c r="K144" s="257"/>
      <c r="L144" s="257"/>
    </row>
    <row r="145" spans="2:23" s="4" customFormat="1" ht="13.5" customHeight="1" thickBot="1">
      <c r="B145" s="451"/>
      <c r="C145" s="99" t="s">
        <v>121</v>
      </c>
      <c r="D145" s="14"/>
      <c r="E145" s="494" t="s">
        <v>141</v>
      </c>
      <c r="F145" s="495"/>
      <c r="G145" s="496"/>
      <c r="H145" s="12"/>
      <c r="I145" s="71"/>
      <c r="J145" s="41"/>
      <c r="K145" s="257"/>
      <c r="L145" s="257"/>
    </row>
    <row r="146" spans="2:23" s="4" customFormat="1" ht="13.5" customHeight="1">
      <c r="B146"/>
      <c r="C146" s="166"/>
      <c r="D146"/>
      <c r="E146" s="111"/>
      <c r="F146" s="111"/>
      <c r="G146" s="111"/>
      <c r="H146" s="111"/>
      <c r="I146" s="455"/>
      <c r="J146" s="455"/>
      <c r="K146" s="257"/>
      <c r="L146" s="257"/>
    </row>
    <row r="147" spans="2:23" s="4" customFormat="1" ht="13.5" customHeight="1" thickBot="1">
      <c r="B147" s="472"/>
      <c r="C147" s="28"/>
      <c r="D147" s="146"/>
      <c r="E147" s="473"/>
      <c r="F147" s="473"/>
      <c r="G147" s="473"/>
      <c r="H147" s="146"/>
      <c r="I147" s="146"/>
      <c r="J147" s="146"/>
      <c r="K147" s="257"/>
      <c r="L147" s="257"/>
    </row>
    <row r="148" spans="2:23" s="4" customFormat="1" ht="13.5" customHeight="1">
      <c r="B148" s="34" t="s">
        <v>55</v>
      </c>
      <c r="C148" s="35"/>
      <c r="K148" s="257"/>
      <c r="L148" s="257"/>
    </row>
    <row r="149" spans="2:23" ht="13.5" thickBot="1">
      <c r="B149" s="36"/>
      <c r="C149" s="37"/>
      <c r="D149" s="4"/>
      <c r="E149" s="4"/>
      <c r="F149" s="4"/>
      <c r="G149" s="4"/>
      <c r="H149" s="4"/>
      <c r="I149" s="4"/>
      <c r="J149" s="4"/>
    </row>
    <row r="150" spans="2:23" ht="13.5" thickBot="1">
      <c r="B150" s="4"/>
      <c r="C150" s="4"/>
      <c r="D150" s="4"/>
      <c r="E150" s="4"/>
      <c r="F150" s="4"/>
      <c r="G150" s="4"/>
      <c r="H150" s="4"/>
      <c r="I150" s="4"/>
      <c r="J150" s="4"/>
    </row>
    <row r="151" spans="2:23">
      <c r="B151" s="10">
        <v>1</v>
      </c>
      <c r="C151" s="497" t="s">
        <v>107</v>
      </c>
      <c r="D151" s="10" t="s">
        <v>38</v>
      </c>
      <c r="E151" s="498" t="s">
        <v>118</v>
      </c>
      <c r="F151" s="499"/>
      <c r="G151" s="190" t="s">
        <v>195</v>
      </c>
      <c r="H151" s="70"/>
      <c r="I151" s="70"/>
      <c r="J151" s="9"/>
    </row>
    <row r="152" spans="2:23" ht="13.5" thickBot="1">
      <c r="B152" s="14"/>
      <c r="C152" s="500" t="s">
        <v>203</v>
      </c>
      <c r="D152" s="14"/>
      <c r="E152" s="501" t="s">
        <v>202</v>
      </c>
      <c r="F152" s="502"/>
      <c r="G152" s="12"/>
      <c r="H152" s="71"/>
      <c r="I152" s="71"/>
      <c r="J152" s="41"/>
    </row>
    <row r="153" spans="2:23">
      <c r="B153" s="146"/>
      <c r="C153" s="503"/>
      <c r="D153" s="146"/>
      <c r="E153" s="28"/>
      <c r="F153" s="504"/>
      <c r="G153" s="146"/>
      <c r="H153" s="146"/>
      <c r="I153" s="146"/>
      <c r="J153" s="146"/>
    </row>
    <row r="154" spans="2:23" ht="13.5" thickBot="1"/>
    <row r="155" spans="2:23">
      <c r="B155" s="34" t="s">
        <v>388</v>
      </c>
      <c r="C155" s="446"/>
      <c r="D155" s="446"/>
      <c r="E155" s="35"/>
    </row>
    <row r="156" spans="2:23" ht="13.5" thickBot="1">
      <c r="B156" s="36"/>
      <c r="C156" s="447"/>
      <c r="D156" s="447"/>
      <c r="E156" s="37"/>
    </row>
    <row r="157" spans="2:23" s="4" customFormat="1" ht="13.5" customHeight="1" thickBot="1">
      <c r="B157"/>
      <c r="C157"/>
      <c r="D157"/>
      <c r="E157"/>
      <c r="F157"/>
      <c r="G157"/>
      <c r="H157"/>
      <c r="I157"/>
      <c r="J157"/>
      <c r="K157" s="257"/>
      <c r="L157" s="531"/>
      <c r="M157" s="531"/>
      <c r="N157" s="531"/>
      <c r="O157" s="531"/>
      <c r="P157" s="531"/>
      <c r="Q157" s="531"/>
      <c r="R157" s="531"/>
      <c r="S157" s="531"/>
      <c r="T157" s="531"/>
      <c r="U157" s="531"/>
      <c r="V157" s="531"/>
      <c r="W157" s="531"/>
    </row>
    <row r="158" spans="2:23" s="4" customFormat="1" ht="13.5" customHeight="1">
      <c r="B158" s="448"/>
      <c r="C158" s="137" t="s">
        <v>227</v>
      </c>
      <c r="D158" s="8" t="s">
        <v>38</v>
      </c>
      <c r="E158" s="177" t="s">
        <v>108</v>
      </c>
      <c r="F158" s="205"/>
      <c r="G158" s="505"/>
      <c r="H158" s="256" t="s">
        <v>195</v>
      </c>
      <c r="I158" s="256"/>
      <c r="J158" s="112"/>
      <c r="K158" s="257"/>
      <c r="L158" s="531"/>
      <c r="M158" s="531"/>
      <c r="N158" s="531"/>
      <c r="O158" s="531"/>
      <c r="P158" s="531"/>
      <c r="Q158" s="531"/>
      <c r="R158" s="531"/>
      <c r="S158" s="531"/>
      <c r="T158" s="531"/>
      <c r="U158" s="531"/>
      <c r="V158" s="531"/>
      <c r="W158" s="531"/>
    </row>
    <row r="159" spans="2:23" s="4" customFormat="1" ht="13.5" customHeight="1" thickBot="1">
      <c r="B159" s="451"/>
      <c r="C159" s="141" t="s">
        <v>228</v>
      </c>
      <c r="D159" s="12"/>
      <c r="E159" s="179" t="s">
        <v>231</v>
      </c>
      <c r="F159" s="209"/>
      <c r="G159" s="506"/>
      <c r="H159" s="507"/>
      <c r="I159" s="507"/>
      <c r="J159" s="181"/>
      <c r="K159" s="257"/>
      <c r="M159" s="532"/>
      <c r="N159" s="532"/>
      <c r="O159" s="532"/>
      <c r="P159" s="532"/>
      <c r="Q159" s="532"/>
      <c r="R159" s="532"/>
      <c r="S159" s="532"/>
      <c r="T159" s="532"/>
      <c r="U159" s="532"/>
      <c r="V159" s="532"/>
      <c r="W159" s="532"/>
    </row>
    <row r="160" spans="2:23" s="4" customFormat="1" ht="13.5" customHeight="1">
      <c r="B160"/>
      <c r="C160" s="166"/>
      <c r="D160"/>
      <c r="E160" s="111"/>
      <c r="F160" s="111"/>
      <c r="G160" s="111"/>
      <c r="H160" s="111"/>
      <c r="I160" s="455"/>
      <c r="J160" s="455"/>
      <c r="K160" s="257"/>
      <c r="M160" s="532"/>
      <c r="N160" s="532"/>
      <c r="O160" s="532"/>
      <c r="P160" s="532"/>
      <c r="Q160" s="532"/>
      <c r="R160" s="532"/>
      <c r="S160" s="532"/>
      <c r="T160" s="532"/>
      <c r="U160" s="532"/>
      <c r="V160" s="532"/>
      <c r="W160" s="532"/>
    </row>
    <row r="161" spans="1:23" s="4" customFormat="1" ht="13.5" customHeight="1" thickBot="1">
      <c r="B161" s="472"/>
      <c r="C161" s="28"/>
      <c r="D161" s="146"/>
      <c r="E161" s="473"/>
      <c r="F161" s="473"/>
      <c r="G161" s="473"/>
      <c r="H161" s="146"/>
      <c r="I161" s="146"/>
      <c r="J161" s="146"/>
      <c r="K161" s="257"/>
      <c r="M161" s="532"/>
      <c r="N161" s="532"/>
      <c r="O161" s="532"/>
      <c r="P161" s="532"/>
      <c r="Q161" s="532"/>
      <c r="R161" s="532"/>
      <c r="S161" s="532"/>
      <c r="T161" s="532"/>
      <c r="U161" s="532"/>
      <c r="V161" s="532"/>
      <c r="W161" s="532"/>
    </row>
    <row r="162" spans="1:23">
      <c r="B162" s="34" t="s">
        <v>55</v>
      </c>
      <c r="C162" s="35"/>
      <c r="D162" s="4"/>
      <c r="E162" s="4"/>
      <c r="F162" s="4"/>
      <c r="G162" s="4"/>
      <c r="H162" s="4"/>
      <c r="I162" s="4"/>
      <c r="J162" s="4"/>
    </row>
    <row r="163" spans="1:23" s="510" customFormat="1" ht="13.5" thickBot="1">
      <c r="B163" s="36"/>
      <c r="C163" s="37"/>
      <c r="D163" s="4"/>
      <c r="E163" s="4"/>
      <c r="F163" s="4"/>
      <c r="G163" s="4"/>
      <c r="H163" s="4"/>
      <c r="I163" s="4"/>
      <c r="J163" s="4"/>
    </row>
    <row r="164" spans="1:23" ht="18.75" thickBot="1">
      <c r="B164" s="4"/>
      <c r="C164" s="4"/>
      <c r="D164" s="4"/>
      <c r="E164" s="4"/>
      <c r="F164" s="4"/>
      <c r="G164" s="4"/>
      <c r="H164" s="4"/>
      <c r="I164" s="4"/>
      <c r="J164" s="4"/>
      <c r="K164" s="531"/>
      <c r="L164" s="531"/>
      <c r="M164" s="531"/>
    </row>
    <row r="165" spans="1:23" ht="12.75" customHeight="1">
      <c r="B165" s="10">
        <v>1</v>
      </c>
      <c r="C165" s="508" t="s">
        <v>235</v>
      </c>
      <c r="D165" s="10" t="s">
        <v>38</v>
      </c>
      <c r="E165" s="379" t="s">
        <v>225</v>
      </c>
      <c r="F165" s="450"/>
      <c r="G165" s="190" t="s">
        <v>215</v>
      </c>
      <c r="H165" s="70"/>
      <c r="I165" s="70"/>
      <c r="J165" s="9"/>
      <c r="K165" s="531"/>
      <c r="L165" s="531"/>
      <c r="M165" s="531"/>
    </row>
    <row r="166" spans="1:23" ht="13.5" customHeight="1" thickBot="1">
      <c r="B166" s="14"/>
      <c r="C166" s="509" t="s">
        <v>29</v>
      </c>
      <c r="D166" s="14"/>
      <c r="E166" s="452" t="s">
        <v>226</v>
      </c>
      <c r="F166" s="454"/>
      <c r="G166" s="12"/>
      <c r="H166" s="71"/>
      <c r="I166" s="71"/>
      <c r="J166" s="41"/>
    </row>
    <row r="167" spans="1:23">
      <c r="C167" s="166"/>
      <c r="E167" s="111"/>
      <c r="F167" s="111"/>
      <c r="G167" s="111"/>
      <c r="H167" s="111"/>
      <c r="I167" s="455"/>
      <c r="J167" s="455"/>
    </row>
    <row r="168" spans="1:23" ht="13.5" thickBot="1">
      <c r="B168" s="510"/>
      <c r="C168" s="510"/>
      <c r="D168" s="510"/>
      <c r="E168" s="510"/>
      <c r="F168" s="510"/>
      <c r="G168" s="510"/>
      <c r="H168" s="510"/>
      <c r="I168" s="510"/>
      <c r="J168" s="510"/>
    </row>
    <row r="169" spans="1:23">
      <c r="B169" s="74" t="s">
        <v>391</v>
      </c>
      <c r="C169" s="75"/>
      <c r="D169" s="75"/>
      <c r="E169" s="75"/>
      <c r="F169" s="75"/>
      <c r="G169" s="75"/>
      <c r="H169" s="75"/>
      <c r="I169" s="75"/>
      <c r="J169" s="76"/>
    </row>
    <row r="170" spans="1:23" ht="13.5" thickBot="1">
      <c r="B170" s="421"/>
      <c r="C170" s="422"/>
      <c r="D170" s="422"/>
      <c r="E170" s="422"/>
      <c r="F170" s="422"/>
      <c r="G170" s="422"/>
      <c r="H170" s="422"/>
      <c r="I170" s="422"/>
      <c r="J170" s="423"/>
    </row>
    <row r="171" spans="1:23" ht="15">
      <c r="B171" s="80" t="s">
        <v>57</v>
      </c>
      <c r="C171" s="81"/>
      <c r="D171" s="81"/>
      <c r="E171" s="81"/>
      <c r="F171" s="81"/>
      <c r="G171" s="81"/>
      <c r="H171" s="81"/>
      <c r="I171" s="81"/>
      <c r="J171" s="82"/>
    </row>
    <row r="172" spans="1:23" ht="15">
      <c r="A172" s="512"/>
      <c r="B172" s="83" t="s">
        <v>58</v>
      </c>
      <c r="C172" s="84"/>
      <c r="D172" s="84"/>
      <c r="E172" s="84"/>
      <c r="F172" s="84"/>
      <c r="G172" s="84"/>
      <c r="H172" s="84"/>
      <c r="I172" s="84"/>
      <c r="J172" s="85"/>
    </row>
    <row r="173" spans="1:23" ht="15.75" thickBot="1">
      <c r="A173" s="512"/>
      <c r="B173" s="86" t="s">
        <v>59</v>
      </c>
      <c r="C173" s="87"/>
      <c r="D173" s="87"/>
      <c r="E173" s="87"/>
      <c r="F173" s="87"/>
      <c r="G173" s="87"/>
      <c r="H173" s="87"/>
      <c r="I173" s="87"/>
      <c r="J173" s="88"/>
    </row>
    <row r="174" spans="1:23" ht="18">
      <c r="A174" s="512"/>
      <c r="K174" s="514"/>
    </row>
    <row r="175" spans="1:23" ht="18.75" thickBot="1">
      <c r="A175" s="512"/>
      <c r="K175" s="514"/>
    </row>
    <row r="176" spans="1:23" ht="18">
      <c r="A176" s="512"/>
      <c r="B176" s="1" t="str">
        <f>B1</f>
        <v>Crossfire 21st All-Stars Finalists:June 2023</v>
      </c>
      <c r="C176" s="2"/>
      <c r="D176" s="2"/>
      <c r="E176" s="2"/>
      <c r="F176" s="2"/>
      <c r="G176" s="2"/>
      <c r="H176" s="2"/>
      <c r="I176" s="2"/>
      <c r="J176" s="3"/>
      <c r="K176" s="514"/>
    </row>
    <row r="177" spans="1:10" ht="13.5" thickBot="1">
      <c r="A177" s="512"/>
      <c r="B177" s="5"/>
      <c r="C177" s="6"/>
      <c r="D177" s="6"/>
      <c r="E177" s="6"/>
      <c r="F177" s="6"/>
      <c r="G177" s="6"/>
      <c r="H177" s="6"/>
      <c r="I177" s="6"/>
      <c r="J177" s="7"/>
    </row>
    <row r="178" spans="1:10">
      <c r="A178" s="512"/>
      <c r="B178" s="513"/>
      <c r="C178" s="513"/>
      <c r="D178" s="513"/>
      <c r="E178" s="513"/>
      <c r="F178" s="512"/>
      <c r="G178" s="512"/>
      <c r="H178" s="512"/>
      <c r="I178" s="512"/>
      <c r="J178" s="512"/>
    </row>
    <row r="179" spans="1:10">
      <c r="A179" s="512"/>
      <c r="B179" s="513"/>
      <c r="C179" s="513"/>
      <c r="D179" s="513"/>
      <c r="E179" s="513"/>
      <c r="F179" s="512"/>
      <c r="G179" s="512"/>
      <c r="H179" s="512"/>
      <c r="I179" s="512"/>
      <c r="J179" s="512"/>
    </row>
    <row r="180" spans="1:10">
      <c r="A180" s="512"/>
      <c r="B180" s="512"/>
      <c r="C180" s="512"/>
      <c r="D180" s="512"/>
      <c r="E180" s="512"/>
      <c r="F180" s="512"/>
      <c r="G180" s="512"/>
      <c r="H180" s="512"/>
      <c r="I180" s="512"/>
      <c r="J180" s="512"/>
    </row>
    <row r="181" spans="1:10">
      <c r="A181" s="512"/>
      <c r="B181" s="515"/>
      <c r="C181" s="516"/>
      <c r="D181" s="517"/>
      <c r="E181" s="518"/>
      <c r="F181" s="518"/>
      <c r="G181" s="518"/>
      <c r="H181" s="517"/>
      <c r="I181" s="517"/>
      <c r="J181" s="517"/>
    </row>
    <row r="182" spans="1:10">
      <c r="A182" s="512"/>
      <c r="B182" s="515"/>
      <c r="C182" s="516"/>
      <c r="D182" s="517"/>
      <c r="E182" s="518"/>
      <c r="F182" s="518"/>
      <c r="G182" s="518"/>
      <c r="H182" s="517"/>
      <c r="I182" s="517"/>
      <c r="J182" s="517"/>
    </row>
    <row r="183" spans="1:10">
      <c r="A183" s="512"/>
      <c r="B183" s="512"/>
      <c r="C183" s="165"/>
      <c r="D183" s="512"/>
      <c r="E183" s="456"/>
      <c r="F183" s="457"/>
      <c r="G183" s="457"/>
      <c r="H183" s="456"/>
      <c r="I183" s="457"/>
      <c r="J183" s="457"/>
    </row>
    <row r="184" spans="1:10">
      <c r="A184" s="512"/>
      <c r="B184" s="512"/>
      <c r="C184" s="165"/>
      <c r="D184" s="512"/>
      <c r="E184" s="165"/>
      <c r="F184" s="519"/>
      <c r="G184" s="519"/>
      <c r="H184" s="165"/>
      <c r="I184" s="519"/>
      <c r="J184" s="519"/>
    </row>
    <row r="185" spans="1:10">
      <c r="A185" s="512"/>
      <c r="B185" s="513"/>
      <c r="C185" s="513"/>
      <c r="D185" s="513"/>
      <c r="E185" s="513"/>
      <c r="F185" s="512"/>
      <c r="G185" s="512"/>
      <c r="H185" s="512"/>
      <c r="I185" s="512"/>
      <c r="J185" s="512"/>
    </row>
    <row r="186" spans="1:10">
      <c r="A186" s="512"/>
      <c r="B186" s="513"/>
      <c r="C186" s="513"/>
      <c r="D186" s="513"/>
      <c r="E186" s="513"/>
      <c r="F186" s="512"/>
      <c r="G186" s="512"/>
      <c r="H186" s="512"/>
      <c r="I186" s="512"/>
      <c r="J186" s="512"/>
    </row>
    <row r="187" spans="1:10">
      <c r="A187" s="512"/>
      <c r="B187" s="512"/>
      <c r="C187" s="512"/>
      <c r="D187" s="512"/>
      <c r="E187" s="512"/>
      <c r="F187" s="512"/>
      <c r="G187" s="512"/>
      <c r="H187" s="512"/>
      <c r="I187" s="512"/>
      <c r="J187" s="512"/>
    </row>
    <row r="188" spans="1:10">
      <c r="A188" s="512"/>
      <c r="B188" s="515"/>
      <c r="C188" s="516"/>
      <c r="D188" s="517"/>
      <c r="E188" s="516"/>
      <c r="F188" s="516"/>
      <c r="G188" s="516"/>
      <c r="H188" s="520"/>
      <c r="I188" s="517"/>
      <c r="J188" s="517"/>
    </row>
    <row r="189" spans="1:10">
      <c r="A189" s="512"/>
      <c r="B189" s="515"/>
      <c r="C189" s="516"/>
      <c r="D189" s="517"/>
      <c r="E189" s="516"/>
      <c r="F189" s="516"/>
      <c r="G189" s="516"/>
      <c r="H189" s="517"/>
      <c r="I189" s="517"/>
      <c r="J189" s="517"/>
    </row>
    <row r="190" spans="1:10">
      <c r="A190" s="512"/>
      <c r="B190" s="472"/>
      <c r="C190" s="176"/>
      <c r="D190" s="146"/>
      <c r="E190" s="521"/>
      <c r="F190" s="521"/>
      <c r="G190" s="521"/>
      <c r="H190" s="146"/>
      <c r="I190" s="146"/>
      <c r="J190" s="146"/>
    </row>
    <row r="191" spans="1:10">
      <c r="A191" s="512"/>
      <c r="B191" s="472"/>
      <c r="C191" s="176"/>
      <c r="D191" s="146"/>
      <c r="E191" s="521"/>
      <c r="F191" s="521"/>
      <c r="G191" s="521"/>
      <c r="H191" s="146"/>
      <c r="I191" s="146"/>
      <c r="J191" s="146"/>
    </row>
    <row r="192" spans="1:10">
      <c r="A192" s="512"/>
      <c r="B192" s="512"/>
      <c r="C192" s="512"/>
      <c r="D192" s="512"/>
      <c r="E192" s="512"/>
      <c r="F192" s="512"/>
      <c r="G192" s="512"/>
      <c r="H192" s="512"/>
      <c r="I192" s="512"/>
      <c r="J192" s="512"/>
    </row>
    <row r="193" spans="1:12">
      <c r="A193" s="512"/>
      <c r="B193" s="513"/>
      <c r="C193" s="513"/>
      <c r="D193" s="513"/>
      <c r="E193" s="513"/>
      <c r="F193" s="512"/>
      <c r="G193" s="512"/>
      <c r="H193" s="512"/>
      <c r="I193" s="512"/>
      <c r="J193" s="512"/>
    </row>
    <row r="194" spans="1:12">
      <c r="A194" s="512"/>
      <c r="B194" s="513"/>
      <c r="C194" s="513"/>
      <c r="D194" s="513"/>
      <c r="E194" s="513"/>
      <c r="F194" s="512"/>
      <c r="G194" s="512"/>
      <c r="H194" s="512"/>
      <c r="I194" s="512"/>
      <c r="J194" s="512"/>
    </row>
    <row r="195" spans="1:12">
      <c r="A195" s="512"/>
      <c r="B195" s="512"/>
      <c r="C195" s="512"/>
      <c r="D195" s="512"/>
      <c r="E195" s="512"/>
      <c r="F195" s="512"/>
      <c r="G195" s="512"/>
      <c r="H195" s="512"/>
      <c r="I195" s="512"/>
      <c r="J195" s="512"/>
    </row>
    <row r="196" spans="1:12">
      <c r="A196" s="512"/>
      <c r="B196" s="515"/>
      <c r="C196" s="516"/>
      <c r="D196" s="517"/>
      <c r="E196" s="522"/>
      <c r="F196" s="522"/>
      <c r="G196" s="522"/>
      <c r="H196" s="523"/>
      <c r="I196" s="523"/>
      <c r="J196" s="523"/>
    </row>
    <row r="197" spans="1:12">
      <c r="A197" s="512"/>
      <c r="B197" s="515"/>
      <c r="C197" s="516"/>
      <c r="D197" s="517"/>
      <c r="E197" s="522"/>
      <c r="F197" s="522"/>
      <c r="G197" s="522"/>
      <c r="H197" s="523"/>
      <c r="I197" s="523"/>
      <c r="J197" s="523"/>
    </row>
    <row r="198" spans="1:12">
      <c r="A198" s="512"/>
      <c r="B198" s="512"/>
      <c r="C198" s="165"/>
      <c r="D198" s="512"/>
      <c r="E198" s="456"/>
      <c r="F198" s="457"/>
      <c r="G198" s="457"/>
      <c r="H198" s="456"/>
      <c r="I198" s="457"/>
      <c r="J198" s="457"/>
    </row>
    <row r="199" spans="1:12">
      <c r="A199" s="512"/>
      <c r="B199" s="512"/>
      <c r="C199" s="165"/>
      <c r="D199" s="512"/>
      <c r="E199" s="165"/>
      <c r="F199" s="519"/>
      <c r="G199" s="519"/>
      <c r="H199" s="165"/>
      <c r="I199" s="519"/>
      <c r="J199" s="519"/>
    </row>
    <row r="200" spans="1:12">
      <c r="A200" s="512"/>
      <c r="B200" s="512"/>
      <c r="C200" s="512"/>
      <c r="D200" s="512"/>
      <c r="E200" s="512"/>
      <c r="F200" s="512"/>
      <c r="G200" s="512"/>
      <c r="H200" s="512"/>
      <c r="I200" s="512"/>
      <c r="J200" s="512"/>
    </row>
    <row r="201" spans="1:12">
      <c r="A201" s="512"/>
      <c r="B201" s="513"/>
      <c r="C201" s="513"/>
      <c r="D201" s="513"/>
      <c r="E201" s="513"/>
      <c r="F201" s="512"/>
      <c r="G201" s="512"/>
      <c r="H201" s="512"/>
      <c r="I201" s="512"/>
      <c r="J201" s="512"/>
    </row>
    <row r="202" spans="1:12">
      <c r="A202" s="512"/>
      <c r="B202" s="513"/>
      <c r="C202" s="513"/>
      <c r="D202" s="513"/>
      <c r="E202" s="513"/>
      <c r="F202" s="512"/>
      <c r="G202" s="512"/>
      <c r="H202" s="512"/>
      <c r="I202" s="512"/>
      <c r="J202" s="512"/>
    </row>
    <row r="203" spans="1:12">
      <c r="A203" s="512"/>
      <c r="B203" s="512"/>
      <c r="C203" s="512"/>
      <c r="D203" s="512"/>
      <c r="E203" s="512"/>
      <c r="F203" s="512"/>
      <c r="G203" s="512"/>
      <c r="H203" s="512"/>
      <c r="I203" s="512"/>
      <c r="J203" s="512"/>
      <c r="K203" s="512"/>
      <c r="L203" s="512"/>
    </row>
    <row r="204" spans="1:12" ht="12.95" customHeight="1">
      <c r="A204" s="512"/>
      <c r="B204" s="515"/>
      <c r="C204" s="456"/>
      <c r="D204" s="517"/>
      <c r="E204" s="456"/>
      <c r="F204" s="456"/>
      <c r="G204" s="456"/>
      <c r="H204" s="517"/>
      <c r="I204" s="517"/>
      <c r="J204" s="517"/>
      <c r="K204" s="512"/>
      <c r="L204" s="512"/>
    </row>
    <row r="205" spans="1:12" ht="12.95" customHeight="1">
      <c r="A205" s="512"/>
      <c r="B205" s="515"/>
      <c r="C205" s="456"/>
      <c r="D205" s="517"/>
      <c r="E205" s="456"/>
      <c r="F205" s="456"/>
      <c r="G205" s="456"/>
      <c r="H205" s="517"/>
      <c r="I205" s="517"/>
      <c r="J205" s="517"/>
      <c r="K205" s="512"/>
      <c r="L205" s="512"/>
    </row>
    <row r="206" spans="1:12">
      <c r="A206" s="512"/>
      <c r="B206" s="512"/>
      <c r="C206" s="165"/>
      <c r="D206" s="512"/>
      <c r="E206" s="456"/>
      <c r="F206" s="457"/>
      <c r="G206" s="457"/>
      <c r="H206" s="456"/>
      <c r="I206" s="457"/>
      <c r="J206" s="457"/>
      <c r="K206" s="512"/>
      <c r="L206" s="512"/>
    </row>
    <row r="207" spans="1:12">
      <c r="A207" s="512"/>
      <c r="B207" s="512"/>
      <c r="C207" s="512"/>
      <c r="D207" s="512"/>
      <c r="E207" s="512"/>
      <c r="F207" s="512"/>
      <c r="G207" s="512"/>
      <c r="H207" s="512"/>
      <c r="I207" s="512"/>
      <c r="J207" s="512"/>
      <c r="K207" s="512"/>
      <c r="L207" s="512"/>
    </row>
    <row r="208" spans="1:12">
      <c r="A208" s="512"/>
      <c r="B208" s="512"/>
      <c r="C208" s="512"/>
      <c r="D208" s="512"/>
      <c r="E208" s="512"/>
      <c r="F208" s="512"/>
      <c r="G208" s="512"/>
      <c r="H208" s="512"/>
      <c r="I208" s="512"/>
      <c r="J208" s="512"/>
      <c r="K208" s="512"/>
      <c r="L208" s="512"/>
    </row>
    <row r="209" spans="1:12" ht="12.95" customHeight="1">
      <c r="A209" s="512"/>
      <c r="B209" s="444"/>
      <c r="C209" s="444"/>
      <c r="D209" s="444"/>
      <c r="E209" s="444"/>
      <c r="F209" s="512"/>
      <c r="G209" s="444"/>
      <c r="H209" s="444"/>
      <c r="I209" s="512"/>
      <c r="J209" s="512"/>
      <c r="K209" s="512"/>
      <c r="L209" s="512"/>
    </row>
    <row r="210" spans="1:12" ht="12.95" customHeight="1">
      <c r="A210" s="512"/>
      <c r="B210" s="444"/>
      <c r="C210" s="444"/>
      <c r="D210" s="444"/>
      <c r="E210" s="444"/>
      <c r="F210" s="512"/>
      <c r="G210" s="444"/>
      <c r="H210" s="444"/>
      <c r="I210" s="512"/>
      <c r="J210" s="512"/>
      <c r="K210" s="512"/>
      <c r="L210" s="512"/>
    </row>
    <row r="211" spans="1:12">
      <c r="A211" s="512"/>
      <c r="B211" s="512"/>
      <c r="C211" s="165"/>
      <c r="D211" s="512"/>
      <c r="E211" s="524"/>
      <c r="F211" s="524"/>
      <c r="G211" s="524"/>
      <c r="H211" s="524"/>
      <c r="I211" s="525"/>
      <c r="J211" s="525"/>
      <c r="K211" s="512"/>
      <c r="L211" s="512"/>
    </row>
    <row r="212" spans="1:12">
      <c r="A212" s="512"/>
      <c r="B212" s="512"/>
      <c r="C212" s="165"/>
      <c r="D212" s="512"/>
      <c r="E212" s="165"/>
      <c r="F212" s="519"/>
      <c r="G212" s="519"/>
      <c r="H212" s="165"/>
      <c r="I212" s="519"/>
      <c r="J212" s="519"/>
      <c r="K212" s="512"/>
      <c r="L212" s="512"/>
    </row>
    <row r="213" spans="1:12">
      <c r="A213" s="512"/>
      <c r="B213" s="512"/>
      <c r="C213" s="512"/>
      <c r="D213" s="512"/>
      <c r="E213" s="512"/>
      <c r="F213" s="512"/>
      <c r="G213" s="512"/>
      <c r="H213" s="512"/>
      <c r="I213" s="512"/>
      <c r="J213" s="512"/>
      <c r="K213" s="512"/>
      <c r="L213" s="512"/>
    </row>
    <row r="214" spans="1:12" ht="15.75">
      <c r="A214" s="512"/>
      <c r="B214" s="444"/>
      <c r="C214" s="444"/>
      <c r="D214" s="444"/>
      <c r="E214" s="444"/>
      <c r="F214" s="512"/>
      <c r="G214" s="512"/>
      <c r="H214" s="512"/>
      <c r="I214" s="512"/>
      <c r="J214" s="512"/>
      <c r="K214" s="512"/>
      <c r="L214" s="512"/>
    </row>
    <row r="215" spans="1:12" ht="15.75">
      <c r="A215" s="512"/>
      <c r="B215" s="444"/>
      <c r="C215" s="444"/>
      <c r="D215" s="444"/>
      <c r="E215" s="444"/>
      <c r="F215" s="512"/>
      <c r="G215" s="512"/>
      <c r="H215" s="512"/>
      <c r="I215" s="512"/>
      <c r="J215" s="512"/>
      <c r="K215" s="512"/>
      <c r="L215" s="512"/>
    </row>
    <row r="216" spans="1:12">
      <c r="A216" s="512"/>
      <c r="B216" s="512"/>
      <c r="C216" s="512"/>
      <c r="D216" s="512"/>
      <c r="E216" s="512"/>
      <c r="F216" s="512"/>
      <c r="G216" s="512"/>
      <c r="H216" s="512"/>
      <c r="I216" s="512"/>
      <c r="J216" s="512"/>
      <c r="K216" s="512"/>
      <c r="L216" s="512"/>
    </row>
    <row r="217" spans="1:12">
      <c r="B217" s="526"/>
      <c r="C217" s="27"/>
      <c r="D217" s="28"/>
      <c r="E217" s="524"/>
      <c r="F217" s="524"/>
      <c r="G217" s="524"/>
      <c r="H217" s="28"/>
      <c r="I217" s="525"/>
      <c r="J217" s="525"/>
    </row>
    <row r="218" spans="1:12">
      <c r="B218" s="526"/>
      <c r="C218" s="27"/>
      <c r="D218" s="28"/>
      <c r="E218" s="524"/>
      <c r="F218" s="524"/>
      <c r="G218" s="524"/>
      <c r="H218" s="525"/>
      <c r="I218" s="525"/>
      <c r="J218" s="525"/>
    </row>
    <row r="219" spans="1:12">
      <c r="B219" s="512"/>
      <c r="C219" s="165"/>
      <c r="D219" s="512"/>
      <c r="E219" s="524"/>
      <c r="F219" s="525"/>
      <c r="G219" s="525"/>
      <c r="H219" s="524"/>
      <c r="I219" s="525"/>
      <c r="J219" s="525"/>
    </row>
    <row r="220" spans="1:12">
      <c r="B220" s="512"/>
      <c r="C220" s="512"/>
      <c r="D220" s="512"/>
      <c r="E220" s="512"/>
      <c r="F220" s="512"/>
      <c r="G220" s="512"/>
      <c r="H220" s="512"/>
      <c r="I220" s="512"/>
      <c r="J220" s="512"/>
    </row>
    <row r="221" spans="1:12">
      <c r="B221" s="512"/>
      <c r="C221" s="512"/>
      <c r="D221" s="512"/>
      <c r="E221" s="512"/>
      <c r="F221" s="512"/>
      <c r="G221" s="512"/>
      <c r="H221" s="512"/>
      <c r="I221" s="512"/>
      <c r="J221" s="512"/>
    </row>
    <row r="222" spans="1:12">
      <c r="C222" s="166"/>
      <c r="E222" s="527"/>
      <c r="F222" s="528"/>
      <c r="G222" s="528"/>
      <c r="H222" s="527"/>
      <c r="I222" s="528"/>
      <c r="J222" s="528"/>
    </row>
    <row r="223" spans="1:12" ht="13.5" thickBot="1"/>
    <row r="224" spans="1:12">
      <c r="B224" s="74" t="s">
        <v>389</v>
      </c>
      <c r="C224" s="75"/>
      <c r="D224" s="75"/>
      <c r="E224" s="75"/>
      <c r="F224" s="75"/>
      <c r="G224" s="75"/>
      <c r="H224" s="75"/>
      <c r="I224" s="75"/>
      <c r="J224" s="76"/>
    </row>
    <row r="225" spans="2:10" ht="13.5" thickBot="1">
      <c r="B225" s="421"/>
      <c r="C225" s="422"/>
      <c r="D225" s="422"/>
      <c r="E225" s="422"/>
      <c r="F225" s="422"/>
      <c r="G225" s="422"/>
      <c r="H225" s="422"/>
      <c r="I225" s="422"/>
      <c r="J225" s="423"/>
    </row>
    <row r="226" spans="2:10" ht="18">
      <c r="B226" s="511"/>
      <c r="C226" s="511"/>
      <c r="D226" s="511"/>
      <c r="E226" s="511"/>
      <c r="F226" s="511"/>
      <c r="G226" s="511"/>
      <c r="H226" s="511"/>
      <c r="I226" s="511"/>
      <c r="J226" s="511"/>
    </row>
    <row r="229" spans="2:10" ht="20.25">
      <c r="B229" s="89"/>
      <c r="C229" s="89"/>
      <c r="D229" s="89"/>
      <c r="E229" s="89"/>
      <c r="F229" s="89"/>
      <c r="G229" s="89"/>
      <c r="H229" s="89"/>
      <c r="I229" s="89"/>
      <c r="J229" s="89"/>
    </row>
  </sheetData>
  <sheetProtection password="DEF3" sheet="1" objects="1" scenarios="1" selectLockedCells="1"/>
  <mergeCells count="194">
    <mergeCell ref="E206:G206"/>
    <mergeCell ref="H206:J206"/>
    <mergeCell ref="E222:G222"/>
    <mergeCell ref="H222:J222"/>
    <mergeCell ref="B224:J225"/>
    <mergeCell ref="E198:G198"/>
    <mergeCell ref="H198:J198"/>
    <mergeCell ref="B201:E202"/>
    <mergeCell ref="B204:B205"/>
    <mergeCell ref="C204:C205"/>
    <mergeCell ref="D204:D205"/>
    <mergeCell ref="E204:G205"/>
    <mergeCell ref="H204:J205"/>
    <mergeCell ref="B193:E194"/>
    <mergeCell ref="B196:B197"/>
    <mergeCell ref="C196:C197"/>
    <mergeCell ref="D196:D197"/>
    <mergeCell ref="E196:G197"/>
    <mergeCell ref="H196:J197"/>
    <mergeCell ref="B185:E186"/>
    <mergeCell ref="B188:B189"/>
    <mergeCell ref="C188:C189"/>
    <mergeCell ref="D188:D189"/>
    <mergeCell ref="E188:G189"/>
    <mergeCell ref="H188:J189"/>
    <mergeCell ref="B181:B182"/>
    <mergeCell ref="C181:C182"/>
    <mergeCell ref="D181:D182"/>
    <mergeCell ref="E181:G182"/>
    <mergeCell ref="H181:J182"/>
    <mergeCell ref="E183:G183"/>
    <mergeCell ref="H183:J183"/>
    <mergeCell ref="B169:J170"/>
    <mergeCell ref="B171:J171"/>
    <mergeCell ref="B172:J172"/>
    <mergeCell ref="B173:J173"/>
    <mergeCell ref="B176:J177"/>
    <mergeCell ref="B178:E179"/>
    <mergeCell ref="B162:C163"/>
    <mergeCell ref="B165:B166"/>
    <mergeCell ref="D165:D166"/>
    <mergeCell ref="G165:J166"/>
    <mergeCell ref="E167:G167"/>
    <mergeCell ref="H167:J167"/>
    <mergeCell ref="B155:E156"/>
    <mergeCell ref="B158:B159"/>
    <mergeCell ref="D158:D159"/>
    <mergeCell ref="H158:J159"/>
    <mergeCell ref="E160:G160"/>
    <mergeCell ref="H160:J160"/>
    <mergeCell ref="E146:G146"/>
    <mergeCell ref="H146:J146"/>
    <mergeCell ref="B148:C149"/>
    <mergeCell ref="B151:B152"/>
    <mergeCell ref="D151:D152"/>
    <mergeCell ref="G151:J152"/>
    <mergeCell ref="B141:E142"/>
    <mergeCell ref="G141:H142"/>
    <mergeCell ref="B144:B145"/>
    <mergeCell ref="D144:D145"/>
    <mergeCell ref="E144:G144"/>
    <mergeCell ref="H144:J145"/>
    <mergeCell ref="E145:G145"/>
    <mergeCell ref="B134:C135"/>
    <mergeCell ref="B137:B138"/>
    <mergeCell ref="C137:C138"/>
    <mergeCell ref="D137:D138"/>
    <mergeCell ref="E137:F138"/>
    <mergeCell ref="G137:J138"/>
    <mergeCell ref="E126:G126"/>
    <mergeCell ref="H126:J126"/>
    <mergeCell ref="B128:E129"/>
    <mergeCell ref="B131:B132"/>
    <mergeCell ref="C131:C132"/>
    <mergeCell ref="D131:D132"/>
    <mergeCell ref="E131:G132"/>
    <mergeCell ref="H131:J132"/>
    <mergeCell ref="E119:G119"/>
    <mergeCell ref="H119:J119"/>
    <mergeCell ref="B121:E122"/>
    <mergeCell ref="B124:B125"/>
    <mergeCell ref="D124:D125"/>
    <mergeCell ref="H124:J125"/>
    <mergeCell ref="E112:G112"/>
    <mergeCell ref="H112:J112"/>
    <mergeCell ref="B114:E115"/>
    <mergeCell ref="B117:B118"/>
    <mergeCell ref="D117:D118"/>
    <mergeCell ref="H117:J118"/>
    <mergeCell ref="B107:E108"/>
    <mergeCell ref="B110:B111"/>
    <mergeCell ref="C110:C111"/>
    <mergeCell ref="D110:D111"/>
    <mergeCell ref="E110:G111"/>
    <mergeCell ref="H110:J111"/>
    <mergeCell ref="B100:C101"/>
    <mergeCell ref="B103:B104"/>
    <mergeCell ref="D103:D104"/>
    <mergeCell ref="E103:F103"/>
    <mergeCell ref="G103:J104"/>
    <mergeCell ref="E104:F104"/>
    <mergeCell ref="B96:B97"/>
    <mergeCell ref="D96:D97"/>
    <mergeCell ref="E96:G96"/>
    <mergeCell ref="H96:J97"/>
    <mergeCell ref="E97:G97"/>
    <mergeCell ref="E98:G98"/>
    <mergeCell ref="H98:J98"/>
    <mergeCell ref="B89:B90"/>
    <mergeCell ref="D89:D90"/>
    <mergeCell ref="E89:G89"/>
    <mergeCell ref="H89:J90"/>
    <mergeCell ref="E90:G90"/>
    <mergeCell ref="B93:E94"/>
    <mergeCell ref="B82:B83"/>
    <mergeCell ref="D82:D83"/>
    <mergeCell ref="E82:E83"/>
    <mergeCell ref="F82:F83"/>
    <mergeCell ref="J82:J83"/>
    <mergeCell ref="B86:C87"/>
    <mergeCell ref="B76:C77"/>
    <mergeCell ref="B79:B80"/>
    <mergeCell ref="D79:D80"/>
    <mergeCell ref="E79:E80"/>
    <mergeCell ref="F79:F80"/>
    <mergeCell ref="J79:J80"/>
    <mergeCell ref="E67:G67"/>
    <mergeCell ref="H67:J67"/>
    <mergeCell ref="B69:C70"/>
    <mergeCell ref="B72:B73"/>
    <mergeCell ref="D72:D73"/>
    <mergeCell ref="E72:F72"/>
    <mergeCell ref="G72:J73"/>
    <mergeCell ref="E73:F73"/>
    <mergeCell ref="B62:E63"/>
    <mergeCell ref="G62:H63"/>
    <mergeCell ref="B65:B66"/>
    <mergeCell ref="D65:D66"/>
    <mergeCell ref="E65:G65"/>
    <mergeCell ref="H65:J66"/>
    <mergeCell ref="E66:G66"/>
    <mergeCell ref="B49:E50"/>
    <mergeCell ref="B52:B53"/>
    <mergeCell ref="D52:D53"/>
    <mergeCell ref="H52:J53"/>
    <mergeCell ref="B55:C56"/>
    <mergeCell ref="B58:B59"/>
    <mergeCell ref="D58:D59"/>
    <mergeCell ref="E58:F58"/>
    <mergeCell ref="G58:J59"/>
    <mergeCell ref="E59:F59"/>
    <mergeCell ref="E41:G41"/>
    <mergeCell ref="H41:J41"/>
    <mergeCell ref="B42:C43"/>
    <mergeCell ref="B45:B46"/>
    <mergeCell ref="D45:D46"/>
    <mergeCell ref="E45:F45"/>
    <mergeCell ref="G45:J46"/>
    <mergeCell ref="E46:F46"/>
    <mergeCell ref="E34:G34"/>
    <mergeCell ref="H34:J34"/>
    <mergeCell ref="B36:E37"/>
    <mergeCell ref="B39:B40"/>
    <mergeCell ref="D39:D40"/>
    <mergeCell ref="H39:J40"/>
    <mergeCell ref="E28:G28"/>
    <mergeCell ref="H28:J28"/>
    <mergeCell ref="B29:C30"/>
    <mergeCell ref="B32:B33"/>
    <mergeCell ref="D32:D33"/>
    <mergeCell ref="G32:J33"/>
    <mergeCell ref="B17:C18"/>
    <mergeCell ref="B20:B21"/>
    <mergeCell ref="D20:D21"/>
    <mergeCell ref="G20:J21"/>
    <mergeCell ref="B23:E24"/>
    <mergeCell ref="B26:B27"/>
    <mergeCell ref="D26:D27"/>
    <mergeCell ref="E26:G26"/>
    <mergeCell ref="H26:J27"/>
    <mergeCell ref="E27:G27"/>
    <mergeCell ref="B13:B14"/>
    <mergeCell ref="D13:D14"/>
    <mergeCell ref="H13:J14"/>
    <mergeCell ref="E15:G15"/>
    <mergeCell ref="H15:J15"/>
    <mergeCell ref="E16:G16"/>
    <mergeCell ref="H16:J16"/>
    <mergeCell ref="B1:J2"/>
    <mergeCell ref="B4:J5"/>
    <mergeCell ref="B6:J6"/>
    <mergeCell ref="B7:J7"/>
    <mergeCell ref="B8:J8"/>
    <mergeCell ref="B10:E11"/>
  </mergeCells>
  <pageMargins left="0.70866141732283472" right="0.31496062992125984" top="0.74803149606299213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S172"/>
  <sheetViews>
    <sheetView workbookViewId="0">
      <pane ySplit="2" topLeftCell="A3" activePane="bottomLeft" state="frozen"/>
      <selection activeCell="B8" sqref="B8:C13"/>
      <selection pane="bottomLeft" activeCell="O10" sqref="O9:O10"/>
    </sheetView>
  </sheetViews>
  <sheetFormatPr defaultColWidth="9.140625" defaultRowHeight="12.75"/>
  <cols>
    <col min="1" max="1" width="1.28515625" style="4" customWidth="1"/>
    <col min="2" max="2" width="3.42578125" style="4" customWidth="1"/>
    <col min="3" max="3" width="27.42578125" style="4" customWidth="1"/>
    <col min="4" max="8" width="6.85546875" style="4" customWidth="1"/>
    <col min="9" max="12" width="7" style="4" customWidth="1"/>
    <col min="13" max="13" width="8.28515625" style="4" customWidth="1"/>
    <col min="14" max="14" width="9.140625" style="4"/>
    <col min="15" max="15" width="12.85546875" style="4" customWidth="1"/>
    <col min="16" max="16" width="15.7109375" style="4" customWidth="1"/>
    <col min="17" max="17" width="2.42578125" style="4" customWidth="1"/>
    <col min="18" max="18" width="12.140625" style="4" customWidth="1"/>
    <col min="19" max="24" width="9.140625" style="4"/>
    <col min="25" max="25" width="3.42578125" style="4" customWidth="1"/>
    <col min="26" max="26" width="19.42578125" style="4" customWidth="1"/>
    <col min="27" max="35" width="8" style="4" customWidth="1"/>
    <col min="36" max="36" width="6.140625" style="4" customWidth="1"/>
    <col min="37" max="16384" width="9.140625" style="4"/>
  </cols>
  <sheetData>
    <row r="1" spans="2:19" ht="11.25" customHeight="1">
      <c r="B1" s="1" t="s">
        <v>311</v>
      </c>
      <c r="C1" s="2"/>
      <c r="D1" s="2"/>
      <c r="E1" s="2"/>
      <c r="F1" s="2"/>
      <c r="G1" s="2"/>
      <c r="H1" s="2"/>
      <c r="I1" s="2"/>
      <c r="J1" s="2"/>
      <c r="K1" s="3"/>
      <c r="L1" s="2"/>
      <c r="M1" s="3"/>
    </row>
    <row r="2" spans="2:19" ht="12" customHeight="1" thickBot="1">
      <c r="B2" s="5"/>
      <c r="C2" s="6"/>
      <c r="D2" s="6"/>
      <c r="E2" s="6"/>
      <c r="F2" s="6"/>
      <c r="G2" s="6"/>
      <c r="H2" s="6"/>
      <c r="I2" s="6"/>
      <c r="J2" s="6"/>
      <c r="K2" s="7"/>
      <c r="L2" s="6"/>
      <c r="M2" s="7"/>
    </row>
    <row r="3" spans="2:19" ht="12" customHeight="1" thickBo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2:19" ht="12.75" customHeight="1">
      <c r="B4" s="8" t="s">
        <v>1</v>
      </c>
      <c r="C4" s="9"/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  <c r="K4" s="11" t="s">
        <v>9</v>
      </c>
      <c r="L4" s="11" t="s">
        <v>10</v>
      </c>
      <c r="M4" s="10" t="s">
        <v>11</v>
      </c>
    </row>
    <row r="5" spans="2:19" ht="12.75" customHeight="1" thickBot="1">
      <c r="B5" s="12"/>
      <c r="C5" s="13"/>
      <c r="D5" s="14"/>
      <c r="E5" s="14"/>
      <c r="F5" s="14"/>
      <c r="G5" s="14"/>
      <c r="H5" s="14"/>
      <c r="I5" s="14"/>
      <c r="J5" s="15"/>
      <c r="K5" s="15"/>
      <c r="L5" s="15"/>
      <c r="M5" s="14"/>
    </row>
    <row r="6" spans="2:19" ht="12.75" customHeight="1" thickBot="1">
      <c r="B6" s="8" t="s">
        <v>2</v>
      </c>
      <c r="C6" s="383" t="s">
        <v>312</v>
      </c>
      <c r="D6" s="17"/>
      <c r="E6" s="19">
        <v>21</v>
      </c>
      <c r="F6" s="19">
        <v>21</v>
      </c>
      <c r="G6" s="19">
        <v>21</v>
      </c>
      <c r="H6" s="18">
        <v>13</v>
      </c>
      <c r="I6" s="19">
        <f>COUNTIF(D6:H7,21)</f>
        <v>3</v>
      </c>
      <c r="J6" s="19">
        <f t="shared" ref="J6:J8" si="0">SUM(D6:H7)</f>
        <v>76</v>
      </c>
      <c r="K6" s="19">
        <f>SUM(D6:D15)</f>
        <v>70</v>
      </c>
      <c r="L6" s="19">
        <f>SUM(J6-K6)</f>
        <v>6</v>
      </c>
      <c r="M6" s="19">
        <v>2</v>
      </c>
      <c r="R6" s="27"/>
    </row>
    <row r="7" spans="2:19" ht="12.75" customHeight="1" thickBot="1">
      <c r="B7" s="12"/>
      <c r="C7" s="95" t="s">
        <v>313</v>
      </c>
      <c r="D7" s="17"/>
      <c r="E7" s="19"/>
      <c r="F7" s="19"/>
      <c r="G7" s="19"/>
      <c r="H7" s="18"/>
      <c r="I7" s="19"/>
      <c r="J7" s="19"/>
      <c r="K7" s="19"/>
      <c r="L7" s="19"/>
      <c r="M7" s="19"/>
      <c r="R7" s="27"/>
    </row>
    <row r="8" spans="2:19" ht="12.75" customHeight="1" thickBot="1">
      <c r="B8" s="8" t="s">
        <v>3</v>
      </c>
      <c r="C8" s="384" t="s">
        <v>249</v>
      </c>
      <c r="D8" s="102">
        <v>18</v>
      </c>
      <c r="E8" s="26"/>
      <c r="F8" s="19">
        <v>21</v>
      </c>
      <c r="G8" s="19">
        <v>19</v>
      </c>
      <c r="H8" s="18">
        <v>15</v>
      </c>
      <c r="I8" s="19">
        <f>COUNTIF(D8:H9,21)</f>
        <v>1</v>
      </c>
      <c r="J8" s="19">
        <f t="shared" si="0"/>
        <v>73</v>
      </c>
      <c r="K8" s="10">
        <f>SUM(E6:E15)</f>
        <v>83</v>
      </c>
      <c r="L8" s="19">
        <f t="shared" ref="L8" si="1">SUM(J8-K8)</f>
        <v>-10</v>
      </c>
      <c r="M8" s="19">
        <v>4</v>
      </c>
      <c r="R8" s="27"/>
    </row>
    <row r="9" spans="2:19" ht="12.75" customHeight="1" thickBot="1">
      <c r="B9" s="12"/>
      <c r="C9" s="97" t="s">
        <v>250</v>
      </c>
      <c r="D9" s="102"/>
      <c r="E9" s="26"/>
      <c r="F9" s="19"/>
      <c r="G9" s="19"/>
      <c r="H9" s="18"/>
      <c r="I9" s="19"/>
      <c r="J9" s="19"/>
      <c r="K9" s="14"/>
      <c r="L9" s="19"/>
      <c r="M9" s="19"/>
      <c r="S9" s="27"/>
    </row>
    <row r="10" spans="2:19" ht="12.75" customHeight="1" thickBot="1">
      <c r="B10" s="8" t="s">
        <v>4</v>
      </c>
      <c r="C10" s="385" t="s">
        <v>314</v>
      </c>
      <c r="D10" s="102">
        <v>17</v>
      </c>
      <c r="E10" s="19">
        <v>20</v>
      </c>
      <c r="F10" s="26"/>
      <c r="G10" s="19">
        <v>14</v>
      </c>
      <c r="H10" s="18">
        <v>17</v>
      </c>
      <c r="I10" s="19">
        <f t="shared" ref="I10" si="2">COUNTIF(D10:H11,21)</f>
        <v>0</v>
      </c>
      <c r="J10" s="19">
        <f t="shared" ref="J10" si="3">SUM(D10:H11)</f>
        <v>68</v>
      </c>
      <c r="K10" s="10">
        <f>SUM(F6:F15)</f>
        <v>84</v>
      </c>
      <c r="L10" s="19">
        <f t="shared" ref="L10" si="4">SUM(J10-K10)</f>
        <v>-16</v>
      </c>
      <c r="M10" s="19">
        <v>5</v>
      </c>
      <c r="S10" s="27"/>
    </row>
    <row r="11" spans="2:19" ht="12.75" customHeight="1" thickBot="1">
      <c r="B11" s="12"/>
      <c r="C11" s="97" t="s">
        <v>315</v>
      </c>
      <c r="D11" s="102"/>
      <c r="E11" s="19"/>
      <c r="F11" s="26"/>
      <c r="G11" s="19"/>
      <c r="H11" s="18"/>
      <c r="I11" s="19"/>
      <c r="J11" s="19"/>
      <c r="K11" s="14"/>
      <c r="L11" s="19"/>
      <c r="M11" s="19"/>
      <c r="S11" s="27"/>
    </row>
    <row r="12" spans="2:19" ht="12.75" customHeight="1" thickBot="1">
      <c r="B12" s="8" t="s">
        <v>5</v>
      </c>
      <c r="C12" s="385" t="s">
        <v>316</v>
      </c>
      <c r="D12" s="102">
        <v>14</v>
      </c>
      <c r="E12" s="19">
        <v>21</v>
      </c>
      <c r="F12" s="19">
        <v>21</v>
      </c>
      <c r="G12" s="26"/>
      <c r="H12" s="18">
        <v>21</v>
      </c>
      <c r="I12" s="19">
        <f>COUNTIF(D12:H13,21)</f>
        <v>3</v>
      </c>
      <c r="J12" s="19">
        <f t="shared" ref="J12" si="5">SUM(D12:H13)</f>
        <v>77</v>
      </c>
      <c r="K12" s="10">
        <f>SUM(G6:G15)</f>
        <v>74</v>
      </c>
      <c r="L12" s="19">
        <f>SUM(J12-K12)</f>
        <v>3</v>
      </c>
      <c r="M12" s="19">
        <v>3</v>
      </c>
      <c r="S12" s="27"/>
    </row>
    <row r="13" spans="2:19" ht="12.75" customHeight="1" thickBot="1">
      <c r="B13" s="12"/>
      <c r="C13" s="97" t="s">
        <v>253</v>
      </c>
      <c r="D13" s="102"/>
      <c r="E13" s="19"/>
      <c r="F13" s="19"/>
      <c r="G13" s="26"/>
      <c r="H13" s="18"/>
      <c r="I13" s="19"/>
      <c r="J13" s="19"/>
      <c r="K13" s="14"/>
      <c r="L13" s="19"/>
      <c r="M13" s="19"/>
      <c r="S13" s="27"/>
    </row>
    <row r="14" spans="2:19" ht="12.75" customHeight="1" thickBot="1">
      <c r="B14" s="8" t="s">
        <v>6</v>
      </c>
      <c r="C14" s="386" t="s">
        <v>317</v>
      </c>
      <c r="D14" s="230">
        <v>21</v>
      </c>
      <c r="E14" s="18">
        <v>21</v>
      </c>
      <c r="F14" s="18">
        <v>21</v>
      </c>
      <c r="G14" s="18">
        <v>20</v>
      </c>
      <c r="H14" s="22"/>
      <c r="I14" s="19">
        <f t="shared" ref="I14" si="6">COUNTIF(D14:H15,21)</f>
        <v>3</v>
      </c>
      <c r="J14" s="19">
        <f t="shared" ref="J14" si="7">SUM(D14:H15)</f>
        <v>83</v>
      </c>
      <c r="K14" s="10">
        <f>SUM(H6:H15)</f>
        <v>66</v>
      </c>
      <c r="L14" s="19">
        <f t="shared" ref="L14" si="8">SUM(J14-K14)</f>
        <v>17</v>
      </c>
      <c r="M14" s="19">
        <v>1</v>
      </c>
      <c r="S14" s="27"/>
    </row>
    <row r="15" spans="2:19" ht="12.75" customHeight="1" thickBot="1">
      <c r="B15" s="12"/>
      <c r="C15" s="387" t="s">
        <v>318</v>
      </c>
      <c r="D15" s="230"/>
      <c r="E15" s="18"/>
      <c r="F15" s="18"/>
      <c r="G15" s="18"/>
      <c r="H15" s="22"/>
      <c r="I15" s="19"/>
      <c r="J15" s="19"/>
      <c r="K15" s="14"/>
      <c r="L15" s="19"/>
      <c r="M15" s="19"/>
      <c r="S15" s="27"/>
    </row>
    <row r="16" spans="2:19" ht="12.75" customHeight="1">
      <c r="B16" s="45"/>
      <c r="C16" s="54"/>
      <c r="D16" s="45"/>
      <c r="E16" s="45"/>
      <c r="F16" s="45"/>
      <c r="G16" s="45"/>
      <c r="H16" s="45"/>
      <c r="I16" s="45"/>
      <c r="J16" s="45"/>
      <c r="K16" s="45"/>
      <c r="L16" s="45"/>
      <c r="S16" s="27"/>
    </row>
    <row r="17" spans="2:19" ht="12.75" customHeight="1">
      <c r="B17" s="149" t="s">
        <v>17</v>
      </c>
      <c r="D17" s="45"/>
      <c r="E17" s="45"/>
      <c r="F17" s="45"/>
      <c r="S17" s="27"/>
    </row>
    <row r="18" spans="2:19" ht="12.75" customHeight="1">
      <c r="B18" s="149" t="s">
        <v>111</v>
      </c>
      <c r="D18" s="45"/>
      <c r="E18" s="45"/>
      <c r="F18" s="45"/>
      <c r="S18" s="27"/>
    </row>
    <row r="19" spans="2:19" ht="12.75" customHeight="1" thickBot="1">
      <c r="D19" s="45"/>
      <c r="E19" s="45"/>
      <c r="F19" s="45"/>
    </row>
    <row r="20" spans="2:19" ht="12.75" customHeight="1">
      <c r="B20" s="8" t="s">
        <v>18</v>
      </c>
      <c r="C20" s="9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1" t="s">
        <v>8</v>
      </c>
      <c r="K20" s="11" t="s">
        <v>9</v>
      </c>
      <c r="L20" s="11" t="s">
        <v>10</v>
      </c>
      <c r="M20" s="10" t="s">
        <v>11</v>
      </c>
    </row>
    <row r="21" spans="2:19" ht="12.75" customHeight="1" thickBot="1">
      <c r="B21" s="12"/>
      <c r="C21" s="13"/>
      <c r="D21" s="14"/>
      <c r="E21" s="14"/>
      <c r="F21" s="14"/>
      <c r="G21" s="14"/>
      <c r="H21" s="14"/>
      <c r="I21" s="14"/>
      <c r="J21" s="15"/>
      <c r="K21" s="15"/>
      <c r="L21" s="15"/>
      <c r="M21" s="14"/>
    </row>
    <row r="22" spans="2:19" ht="12.75" customHeight="1" thickBot="1">
      <c r="B22" s="8" t="s">
        <v>2</v>
      </c>
      <c r="C22" s="384" t="s">
        <v>187</v>
      </c>
      <c r="D22" s="17"/>
      <c r="E22" s="19">
        <v>21</v>
      </c>
      <c r="F22" s="19">
        <v>0</v>
      </c>
      <c r="G22" s="19">
        <v>21</v>
      </c>
      <c r="H22" s="18">
        <v>12</v>
      </c>
      <c r="I22" s="19">
        <f>COUNTIF(D22:H23,21)</f>
        <v>2</v>
      </c>
      <c r="J22" s="19">
        <f t="shared" ref="J22:J24" si="9">SUM(D22:H23)</f>
        <v>54</v>
      </c>
      <c r="K22" s="19">
        <f>SUM(D22:D31)</f>
        <v>80</v>
      </c>
      <c r="L22" s="19">
        <f>SUM(J22-K22)</f>
        <v>-26</v>
      </c>
      <c r="M22" s="19">
        <v>3</v>
      </c>
    </row>
    <row r="23" spans="2:19" ht="12.75" customHeight="1" thickBot="1">
      <c r="B23" s="12"/>
      <c r="C23" s="92" t="s">
        <v>319</v>
      </c>
      <c r="D23" s="17"/>
      <c r="E23" s="19"/>
      <c r="F23" s="19"/>
      <c r="G23" s="19"/>
      <c r="H23" s="18"/>
      <c r="I23" s="19"/>
      <c r="J23" s="19"/>
      <c r="K23" s="19"/>
      <c r="L23" s="19"/>
      <c r="M23" s="19"/>
    </row>
    <row r="24" spans="2:19" ht="12.75" customHeight="1" thickBot="1">
      <c r="B24" s="8" t="s">
        <v>3</v>
      </c>
      <c r="C24" s="384" t="s">
        <v>320</v>
      </c>
      <c r="D24" s="102">
        <v>19</v>
      </c>
      <c r="E24" s="26"/>
      <c r="F24" s="19">
        <v>10</v>
      </c>
      <c r="G24" s="19">
        <v>21</v>
      </c>
      <c r="H24" s="18">
        <v>14</v>
      </c>
      <c r="I24" s="19">
        <f>COUNTIF(D24:H25,21)</f>
        <v>1</v>
      </c>
      <c r="J24" s="19">
        <f t="shared" si="9"/>
        <v>64</v>
      </c>
      <c r="K24" s="10">
        <f>SUM(E22:E31)</f>
        <v>81</v>
      </c>
      <c r="L24" s="19">
        <f t="shared" ref="L24" si="10">SUM(J24-K24)</f>
        <v>-17</v>
      </c>
      <c r="M24" s="19">
        <v>4</v>
      </c>
    </row>
    <row r="25" spans="2:19" ht="12.75" customHeight="1" thickBot="1">
      <c r="B25" s="12"/>
      <c r="C25" s="97" t="s">
        <v>321</v>
      </c>
      <c r="D25" s="102"/>
      <c r="E25" s="26"/>
      <c r="F25" s="19"/>
      <c r="G25" s="19"/>
      <c r="H25" s="18"/>
      <c r="I25" s="19"/>
      <c r="J25" s="19"/>
      <c r="K25" s="14"/>
      <c r="L25" s="19"/>
      <c r="M25" s="19"/>
    </row>
    <row r="26" spans="2:19" ht="12.75" customHeight="1" thickBot="1">
      <c r="B26" s="8" t="s">
        <v>4</v>
      </c>
      <c r="C26" s="388" t="s">
        <v>322</v>
      </c>
      <c r="D26" s="102">
        <v>21</v>
      </c>
      <c r="E26" s="19">
        <v>21</v>
      </c>
      <c r="F26" s="26"/>
      <c r="G26" s="19">
        <v>21</v>
      </c>
      <c r="H26" s="18">
        <v>21</v>
      </c>
      <c r="I26" s="19">
        <f t="shared" ref="I26" si="11">COUNTIF(D26:H27,21)</f>
        <v>4</v>
      </c>
      <c r="J26" s="19">
        <f t="shared" ref="J26" si="12">SUM(D26:H27)</f>
        <v>84</v>
      </c>
      <c r="K26" s="10">
        <f>SUM(F22:F31)</f>
        <v>36</v>
      </c>
      <c r="L26" s="19">
        <f t="shared" ref="L26" si="13">SUM(J26-K26)</f>
        <v>48</v>
      </c>
      <c r="M26" s="19">
        <v>1</v>
      </c>
    </row>
    <row r="27" spans="2:19" ht="12.75" customHeight="1" thickBot="1">
      <c r="B27" s="12"/>
      <c r="C27" s="99" t="s">
        <v>323</v>
      </c>
      <c r="D27" s="102"/>
      <c r="E27" s="19"/>
      <c r="F27" s="26"/>
      <c r="G27" s="19"/>
      <c r="H27" s="18"/>
      <c r="I27" s="19"/>
      <c r="J27" s="19"/>
      <c r="K27" s="14"/>
      <c r="L27" s="19"/>
      <c r="M27" s="19"/>
    </row>
    <row r="28" spans="2:19" ht="12.75" customHeight="1" thickBot="1">
      <c r="B28" s="8" t="s">
        <v>5</v>
      </c>
      <c r="C28" s="385" t="s">
        <v>324</v>
      </c>
      <c r="D28" s="102">
        <v>19</v>
      </c>
      <c r="E28" s="19">
        <v>18</v>
      </c>
      <c r="F28" s="19">
        <v>11</v>
      </c>
      <c r="G28" s="22"/>
      <c r="H28" s="18">
        <v>13</v>
      </c>
      <c r="I28" s="19">
        <f>COUNTIF(D28:H29,21)</f>
        <v>0</v>
      </c>
      <c r="J28" s="19">
        <f t="shared" ref="J28" si="14">SUM(D28:H29)</f>
        <v>61</v>
      </c>
      <c r="K28" s="10">
        <f>SUM(G22:G31)</f>
        <v>84</v>
      </c>
      <c r="L28" s="19">
        <f t="shared" ref="L28" si="15">SUM(J28-K28)</f>
        <v>-23</v>
      </c>
      <c r="M28" s="19">
        <v>5</v>
      </c>
    </row>
    <row r="29" spans="2:19" ht="12.75" customHeight="1" thickBot="1">
      <c r="B29" s="12"/>
      <c r="C29" s="97" t="s">
        <v>21</v>
      </c>
      <c r="D29" s="102"/>
      <c r="E29" s="19"/>
      <c r="F29" s="19"/>
      <c r="G29" s="22"/>
      <c r="H29" s="18"/>
      <c r="I29" s="19"/>
      <c r="J29" s="19"/>
      <c r="K29" s="14"/>
      <c r="L29" s="19"/>
      <c r="M29" s="19"/>
    </row>
    <row r="30" spans="2:19" ht="12.75" customHeight="1" thickBot="1">
      <c r="B30" s="8" t="s">
        <v>6</v>
      </c>
      <c r="C30" s="386" t="s">
        <v>325</v>
      </c>
      <c r="D30" s="230">
        <v>21</v>
      </c>
      <c r="E30" s="18">
        <v>21</v>
      </c>
      <c r="F30" s="18">
        <v>15</v>
      </c>
      <c r="G30" s="18">
        <v>21</v>
      </c>
      <c r="H30" s="22"/>
      <c r="I30" s="19">
        <f t="shared" ref="I30" si="16">COUNTIF(D30:H31,21)</f>
        <v>3</v>
      </c>
      <c r="J30" s="19">
        <f t="shared" ref="J30" si="17">SUM(D30:H31)</f>
        <v>78</v>
      </c>
      <c r="K30" s="10">
        <f>SUM(H22:H31)</f>
        <v>60</v>
      </c>
      <c r="L30" s="19">
        <f t="shared" ref="L30" si="18">SUM(J30-K30)</f>
        <v>18</v>
      </c>
      <c r="M30" s="19">
        <v>2</v>
      </c>
    </row>
    <row r="31" spans="2:19" ht="12.75" customHeight="1" thickBot="1">
      <c r="B31" s="12"/>
      <c r="C31" s="387" t="s">
        <v>326</v>
      </c>
      <c r="D31" s="230"/>
      <c r="E31" s="18"/>
      <c r="F31" s="18"/>
      <c r="G31" s="18"/>
      <c r="H31" s="22"/>
      <c r="I31" s="19"/>
      <c r="J31" s="19"/>
      <c r="K31" s="14"/>
      <c r="L31" s="19"/>
      <c r="M31" s="19"/>
    </row>
    <row r="32" spans="2:19" ht="12.75" customHeight="1">
      <c r="B32" s="45"/>
      <c r="C32" s="54"/>
      <c r="D32" s="45"/>
      <c r="E32" s="45"/>
      <c r="F32" s="45"/>
      <c r="G32" s="45"/>
      <c r="H32" s="45"/>
      <c r="I32" s="45"/>
      <c r="J32" s="45"/>
      <c r="K32" s="45"/>
      <c r="L32" s="45"/>
    </row>
    <row r="33" spans="2:13" ht="12.75" customHeight="1">
      <c r="B33" s="149" t="s">
        <v>17</v>
      </c>
      <c r="D33" s="45"/>
      <c r="E33" s="45"/>
      <c r="F33" s="45"/>
    </row>
    <row r="34" spans="2:13" ht="12.75" customHeight="1">
      <c r="B34" s="149" t="s">
        <v>111</v>
      </c>
      <c r="D34" s="45"/>
      <c r="E34" s="45"/>
      <c r="F34" s="45"/>
    </row>
    <row r="35" spans="2:13" ht="12.75" hidden="1" customHeight="1" thickBot="1"/>
    <row r="36" spans="2:13" ht="12.75" hidden="1" customHeight="1">
      <c r="B36" s="8"/>
      <c r="C36" s="9"/>
      <c r="D36" s="10" t="s">
        <v>2</v>
      </c>
      <c r="E36" s="10" t="s">
        <v>3</v>
      </c>
      <c r="F36" s="10" t="s">
        <v>4</v>
      </c>
      <c r="G36" s="10" t="s">
        <v>5</v>
      </c>
      <c r="H36" s="10" t="s">
        <v>6</v>
      </c>
      <c r="I36" s="10" t="s">
        <v>7</v>
      </c>
      <c r="J36" s="11" t="s">
        <v>8</v>
      </c>
      <c r="K36" s="11" t="s">
        <v>9</v>
      </c>
      <c r="L36" s="11" t="s">
        <v>10</v>
      </c>
      <c r="M36" s="10" t="s">
        <v>11</v>
      </c>
    </row>
    <row r="37" spans="2:13" ht="12.75" hidden="1" customHeight="1" thickBot="1">
      <c r="B37" s="12"/>
      <c r="C37" s="13"/>
      <c r="D37" s="14"/>
      <c r="E37" s="14"/>
      <c r="F37" s="14"/>
      <c r="G37" s="14"/>
      <c r="H37" s="14"/>
      <c r="I37" s="14"/>
      <c r="J37" s="15"/>
      <c r="K37" s="15"/>
      <c r="L37" s="15"/>
      <c r="M37" s="14"/>
    </row>
    <row r="38" spans="2:13" ht="12.75" hidden="1" customHeight="1" thickBot="1">
      <c r="B38" s="8" t="s">
        <v>2</v>
      </c>
      <c r="C38" s="384"/>
      <c r="D38" s="17"/>
      <c r="E38" s="19"/>
      <c r="F38" s="19"/>
      <c r="G38" s="19"/>
      <c r="H38" s="18"/>
      <c r="I38" s="19">
        <f>COUNTIF(D38:H39,21)</f>
        <v>0</v>
      </c>
      <c r="J38" s="19">
        <f t="shared" ref="J38:J40" si="19">SUM(D38:H39)</f>
        <v>0</v>
      </c>
      <c r="K38" s="19">
        <f>SUM(D38:D47)</f>
        <v>0</v>
      </c>
      <c r="L38" s="19">
        <f>SUM(J38-K38)</f>
        <v>0</v>
      </c>
      <c r="M38" s="19"/>
    </row>
    <row r="39" spans="2:13" ht="12.75" hidden="1" customHeight="1" thickBot="1">
      <c r="B39" s="12"/>
      <c r="C39" s="92"/>
      <c r="D39" s="17"/>
      <c r="E39" s="19"/>
      <c r="F39" s="19"/>
      <c r="G39" s="19"/>
      <c r="H39" s="18"/>
      <c r="I39" s="19"/>
      <c r="J39" s="19"/>
      <c r="K39" s="19"/>
      <c r="L39" s="19"/>
      <c r="M39" s="19"/>
    </row>
    <row r="40" spans="2:13" ht="12.75" hidden="1" customHeight="1" thickBot="1">
      <c r="B40" s="8" t="s">
        <v>3</v>
      </c>
      <c r="C40" s="384"/>
      <c r="D40" s="102"/>
      <c r="E40" s="26"/>
      <c r="F40" s="19"/>
      <c r="G40" s="19"/>
      <c r="H40" s="18"/>
      <c r="I40" s="19">
        <f>COUNTIF(D40:H41,21)</f>
        <v>0</v>
      </c>
      <c r="J40" s="19">
        <f t="shared" si="19"/>
        <v>0</v>
      </c>
      <c r="K40" s="10">
        <f>SUM(E38:E47)</f>
        <v>0</v>
      </c>
      <c r="L40" s="19">
        <f t="shared" ref="L40" si="20">SUM(J40-K40)</f>
        <v>0</v>
      </c>
      <c r="M40" s="19"/>
    </row>
    <row r="41" spans="2:13" ht="12.75" hidden="1" customHeight="1" thickBot="1">
      <c r="B41" s="12"/>
      <c r="C41" s="97"/>
      <c r="D41" s="102"/>
      <c r="E41" s="26"/>
      <c r="F41" s="19"/>
      <c r="G41" s="19"/>
      <c r="H41" s="18"/>
      <c r="I41" s="19"/>
      <c r="J41" s="19"/>
      <c r="K41" s="14"/>
      <c r="L41" s="19"/>
      <c r="M41" s="19"/>
    </row>
    <row r="42" spans="2:13" ht="12.75" hidden="1" customHeight="1" thickBot="1">
      <c r="B42" s="8" t="s">
        <v>4</v>
      </c>
      <c r="C42" s="385"/>
      <c r="D42" s="102"/>
      <c r="E42" s="19"/>
      <c r="F42" s="26"/>
      <c r="G42" s="19"/>
      <c r="H42" s="18"/>
      <c r="I42" s="19">
        <f t="shared" ref="I42" si="21">COUNTIF(D42:H43,21)</f>
        <v>0</v>
      </c>
      <c r="J42" s="19">
        <f t="shared" ref="J42" si="22">SUM(D42:H43)</f>
        <v>0</v>
      </c>
      <c r="K42" s="10">
        <f>SUM(F38:F47)</f>
        <v>0</v>
      </c>
      <c r="L42" s="19">
        <f t="shared" ref="L42" si="23">SUM(J42-K42)</f>
        <v>0</v>
      </c>
      <c r="M42" s="19"/>
    </row>
    <row r="43" spans="2:13" ht="12.75" hidden="1" customHeight="1" thickBot="1">
      <c r="B43" s="12"/>
      <c r="C43" s="97"/>
      <c r="D43" s="102"/>
      <c r="E43" s="19"/>
      <c r="F43" s="26"/>
      <c r="G43" s="19"/>
      <c r="H43" s="18"/>
      <c r="I43" s="19"/>
      <c r="J43" s="19"/>
      <c r="K43" s="14"/>
      <c r="L43" s="19"/>
      <c r="M43" s="19"/>
    </row>
    <row r="44" spans="2:13" ht="12.75" hidden="1" customHeight="1" thickBot="1">
      <c r="B44" s="8" t="s">
        <v>5</v>
      </c>
      <c r="C44" s="385"/>
      <c r="D44" s="102"/>
      <c r="E44" s="19"/>
      <c r="F44" s="19"/>
      <c r="G44" s="26"/>
      <c r="H44" s="18"/>
      <c r="I44" s="19">
        <f>COUNTIF(D44:H45,21)</f>
        <v>0</v>
      </c>
      <c r="J44" s="19">
        <f t="shared" ref="J44" si="24">SUM(D44:H45)</f>
        <v>0</v>
      </c>
      <c r="K44" s="10">
        <f>SUM(G38:G47)</f>
        <v>0</v>
      </c>
      <c r="L44" s="19">
        <f t="shared" ref="L44" si="25">SUM(J44-K44)</f>
        <v>0</v>
      </c>
      <c r="M44" s="19"/>
    </row>
    <row r="45" spans="2:13" ht="12.75" hidden="1" customHeight="1" thickBot="1">
      <c r="B45" s="12"/>
      <c r="C45" s="97"/>
      <c r="D45" s="102"/>
      <c r="E45" s="19"/>
      <c r="F45" s="19"/>
      <c r="G45" s="26"/>
      <c r="H45" s="18"/>
      <c r="I45" s="19"/>
      <c r="J45" s="19"/>
      <c r="K45" s="14"/>
      <c r="L45" s="19"/>
      <c r="M45" s="19"/>
    </row>
    <row r="46" spans="2:13" ht="12.75" hidden="1" customHeight="1" thickBot="1">
      <c r="B46" s="8" t="s">
        <v>6</v>
      </c>
      <c r="C46" s="389"/>
      <c r="D46" s="230"/>
      <c r="E46" s="18"/>
      <c r="F46" s="18"/>
      <c r="G46" s="18"/>
      <c r="H46" s="22"/>
      <c r="I46" s="19">
        <f t="shared" ref="I46" si="26">COUNTIF(D46:H47,21)</f>
        <v>0</v>
      </c>
      <c r="J46" s="19">
        <f t="shared" ref="J46" si="27">SUM(D46:H47)</f>
        <v>0</v>
      </c>
      <c r="K46" s="10">
        <f>SUM(H38:H47)</f>
        <v>0</v>
      </c>
      <c r="L46" s="19">
        <f t="shared" ref="L46" si="28">SUM(J46-K46)</f>
        <v>0</v>
      </c>
      <c r="M46" s="19"/>
    </row>
    <row r="47" spans="2:13" ht="12.75" hidden="1" customHeight="1" thickBot="1">
      <c r="B47" s="12"/>
      <c r="C47" s="239"/>
      <c r="D47" s="230"/>
      <c r="E47" s="18"/>
      <c r="F47" s="18"/>
      <c r="G47" s="18"/>
      <c r="H47" s="22"/>
      <c r="I47" s="19"/>
      <c r="J47" s="19"/>
      <c r="K47" s="14"/>
      <c r="L47" s="19"/>
      <c r="M47" s="19"/>
    </row>
    <row r="48" spans="2:13" ht="12.75" hidden="1" customHeight="1"/>
    <row r="49" spans="2:13" ht="12.75" hidden="1" customHeight="1">
      <c r="B49" s="149" t="s">
        <v>17</v>
      </c>
    </row>
    <row r="50" spans="2:13" ht="12.75" hidden="1" customHeight="1">
      <c r="B50" s="29" t="s">
        <v>111</v>
      </c>
    </row>
    <row r="51" spans="2:13" ht="12.75" hidden="1" customHeight="1" thickBot="1"/>
    <row r="52" spans="2:13" ht="12.75" hidden="1" customHeight="1">
      <c r="B52" s="8" t="s">
        <v>30</v>
      </c>
      <c r="C52" s="9"/>
      <c r="D52" s="10" t="s">
        <v>2</v>
      </c>
      <c r="E52" s="10" t="s">
        <v>3</v>
      </c>
      <c r="F52" s="10" t="s">
        <v>4</v>
      </c>
      <c r="G52" s="10" t="s">
        <v>5</v>
      </c>
      <c r="H52" s="10" t="s">
        <v>6</v>
      </c>
      <c r="I52" s="10" t="s">
        <v>7</v>
      </c>
      <c r="J52" s="11" t="s">
        <v>8</v>
      </c>
      <c r="K52" s="11" t="s">
        <v>9</v>
      </c>
      <c r="L52" s="11" t="s">
        <v>10</v>
      </c>
      <c r="M52" s="10" t="s">
        <v>11</v>
      </c>
    </row>
    <row r="53" spans="2:13" ht="12.75" hidden="1" customHeight="1" thickBot="1">
      <c r="B53" s="12"/>
      <c r="C53" s="13"/>
      <c r="D53" s="14"/>
      <c r="E53" s="14"/>
      <c r="F53" s="14"/>
      <c r="G53" s="14"/>
      <c r="H53" s="14"/>
      <c r="I53" s="14"/>
      <c r="J53" s="15"/>
      <c r="K53" s="15"/>
      <c r="L53" s="15"/>
      <c r="M53" s="14"/>
    </row>
    <row r="54" spans="2:13" ht="12.75" hidden="1" customHeight="1" thickBot="1">
      <c r="B54" s="8" t="s">
        <v>2</v>
      </c>
      <c r="C54" s="383"/>
      <c r="D54" s="17"/>
      <c r="E54" s="19"/>
      <c r="F54" s="19"/>
      <c r="G54" s="19"/>
      <c r="H54" s="18"/>
      <c r="I54" s="19">
        <f>COUNTIF(D54:H55,21)</f>
        <v>0</v>
      </c>
      <c r="J54" s="19">
        <f t="shared" ref="J54:J56" si="29">SUM(D54:H55)</f>
        <v>0</v>
      </c>
      <c r="K54" s="19">
        <f>SUM(D54:D63)</f>
        <v>0</v>
      </c>
      <c r="L54" s="19">
        <f>SUM(J54-K54)</f>
        <v>0</v>
      </c>
      <c r="M54" s="19"/>
    </row>
    <row r="55" spans="2:13" ht="12.75" hidden="1" customHeight="1" thickBot="1">
      <c r="B55" s="12"/>
      <c r="C55" s="95"/>
      <c r="D55" s="17"/>
      <c r="E55" s="19"/>
      <c r="F55" s="19"/>
      <c r="G55" s="19"/>
      <c r="H55" s="18"/>
      <c r="I55" s="19"/>
      <c r="J55" s="19"/>
      <c r="K55" s="19"/>
      <c r="L55" s="19"/>
      <c r="M55" s="19"/>
    </row>
    <row r="56" spans="2:13" ht="12.75" hidden="1" customHeight="1" thickBot="1">
      <c r="B56" s="8" t="s">
        <v>3</v>
      </c>
      <c r="C56" s="384"/>
      <c r="D56" s="102"/>
      <c r="E56" s="26"/>
      <c r="F56" s="19"/>
      <c r="G56" s="19"/>
      <c r="H56" s="18"/>
      <c r="I56" s="19">
        <f>COUNTIF(D56:H57,21)</f>
        <v>0</v>
      </c>
      <c r="J56" s="19">
        <f t="shared" si="29"/>
        <v>0</v>
      </c>
      <c r="K56" s="10">
        <f>SUM(E54:E63)</f>
        <v>0</v>
      </c>
      <c r="L56" s="19">
        <f t="shared" ref="L56" si="30">SUM(J56-K56)</f>
        <v>0</v>
      </c>
      <c r="M56" s="19"/>
    </row>
    <row r="57" spans="2:13" ht="12.75" hidden="1" customHeight="1" thickBot="1">
      <c r="B57" s="12"/>
      <c r="C57" s="97"/>
      <c r="D57" s="102"/>
      <c r="E57" s="26"/>
      <c r="F57" s="19"/>
      <c r="G57" s="19"/>
      <c r="H57" s="18"/>
      <c r="I57" s="19"/>
      <c r="J57" s="19"/>
      <c r="K57" s="14"/>
      <c r="L57" s="19"/>
      <c r="M57" s="19"/>
    </row>
    <row r="58" spans="2:13" ht="12.75" hidden="1" customHeight="1" thickBot="1">
      <c r="B58" s="8" t="s">
        <v>4</v>
      </c>
      <c r="C58" s="388"/>
      <c r="D58" s="102"/>
      <c r="E58" s="19"/>
      <c r="F58" s="26"/>
      <c r="G58" s="19"/>
      <c r="H58" s="18"/>
      <c r="I58" s="19">
        <f t="shared" ref="I58" si="31">COUNTIF(D58:H59,21)</f>
        <v>0</v>
      </c>
      <c r="J58" s="19">
        <f t="shared" ref="J58" si="32">SUM(D58:H59)</f>
        <v>0</v>
      </c>
      <c r="K58" s="10">
        <f>SUM(F54:F63)</f>
        <v>0</v>
      </c>
      <c r="L58" s="19">
        <f t="shared" ref="L58" si="33">SUM(J58-K58)</f>
        <v>0</v>
      </c>
      <c r="M58" s="19"/>
    </row>
    <row r="59" spans="2:13" ht="12.75" hidden="1" customHeight="1" thickBot="1">
      <c r="B59" s="12"/>
      <c r="C59" s="99"/>
      <c r="D59" s="102"/>
      <c r="E59" s="19"/>
      <c r="F59" s="26"/>
      <c r="G59" s="19"/>
      <c r="H59" s="18"/>
      <c r="I59" s="19"/>
      <c r="J59" s="19"/>
      <c r="K59" s="14"/>
      <c r="L59" s="19"/>
      <c r="M59" s="19"/>
    </row>
    <row r="60" spans="2:13" ht="12.75" hidden="1" customHeight="1" thickBot="1">
      <c r="B60" s="8" t="s">
        <v>5</v>
      </c>
      <c r="C60" s="385"/>
      <c r="D60" s="102"/>
      <c r="E60" s="19"/>
      <c r="F60" s="19"/>
      <c r="G60" s="26"/>
      <c r="H60" s="18"/>
      <c r="I60" s="19">
        <f>COUNTIF(D60:H61,21)</f>
        <v>0</v>
      </c>
      <c r="J60" s="19">
        <f t="shared" ref="J60" si="34">SUM(D60:H61)</f>
        <v>0</v>
      </c>
      <c r="K60" s="10">
        <f>SUM(G54:G63)</f>
        <v>0</v>
      </c>
      <c r="L60" s="19">
        <f t="shared" ref="L60" si="35">SUM(J60-K60)</f>
        <v>0</v>
      </c>
      <c r="M60" s="19"/>
    </row>
    <row r="61" spans="2:13" ht="12.75" hidden="1" customHeight="1" thickBot="1">
      <c r="B61" s="12"/>
      <c r="C61" s="97"/>
      <c r="D61" s="102"/>
      <c r="E61" s="19"/>
      <c r="F61" s="19"/>
      <c r="G61" s="26"/>
      <c r="H61" s="18"/>
      <c r="I61" s="19"/>
      <c r="J61" s="19"/>
      <c r="K61" s="14"/>
      <c r="L61" s="19"/>
      <c r="M61" s="19"/>
    </row>
    <row r="62" spans="2:13" ht="12.75" hidden="1" customHeight="1" thickBot="1">
      <c r="B62" s="8" t="s">
        <v>6</v>
      </c>
      <c r="C62" s="390"/>
      <c r="D62" s="230"/>
      <c r="E62" s="18"/>
      <c r="F62" s="18"/>
      <c r="G62" s="18"/>
      <c r="H62" s="22"/>
      <c r="I62" s="19">
        <f t="shared" ref="I62" si="36">COUNTIF(D62:H63,21)</f>
        <v>0</v>
      </c>
      <c r="J62" s="19">
        <f t="shared" ref="J62" si="37">SUM(D62:H63)</f>
        <v>0</v>
      </c>
      <c r="K62" s="10">
        <f>SUM(H54:H63)</f>
        <v>0</v>
      </c>
      <c r="L62" s="19">
        <f t="shared" ref="L62" si="38">SUM(J62-K62)</f>
        <v>0</v>
      </c>
      <c r="M62" s="19"/>
    </row>
    <row r="63" spans="2:13" ht="12.75" hidden="1" customHeight="1" thickBot="1">
      <c r="B63" s="12"/>
      <c r="C63" s="391"/>
      <c r="D63" s="230"/>
      <c r="E63" s="18"/>
      <c r="F63" s="18"/>
      <c r="G63" s="18"/>
      <c r="H63" s="22"/>
      <c r="I63" s="19"/>
      <c r="J63" s="19"/>
      <c r="K63" s="14"/>
      <c r="L63" s="19"/>
      <c r="M63" s="19"/>
    </row>
    <row r="64" spans="2:13" ht="12.75" hidden="1" customHeight="1"/>
    <row r="65" spans="2:13" ht="12.75" hidden="1" customHeight="1">
      <c r="B65" s="149" t="s">
        <v>17</v>
      </c>
    </row>
    <row r="66" spans="2:13" ht="12.75" hidden="1" customHeight="1">
      <c r="B66" s="29" t="s">
        <v>111</v>
      </c>
    </row>
    <row r="67" spans="2:13" ht="12.75" hidden="1" customHeight="1" thickBot="1">
      <c r="C67" s="45"/>
      <c r="D67" s="45"/>
      <c r="E67" s="45"/>
      <c r="F67" s="45"/>
      <c r="G67" s="45"/>
      <c r="H67" s="45"/>
      <c r="I67" s="45"/>
      <c r="J67" s="45"/>
      <c r="K67" s="45"/>
    </row>
    <row r="68" spans="2:13" ht="12.75" hidden="1" customHeight="1">
      <c r="B68" s="1" t="str">
        <f>B1</f>
        <v>MEN'S LEAGUE 'A' RESULTS - JUNE 2023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13.5" hidden="1" customHeight="1" thickBot="1"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7"/>
    </row>
    <row r="70" spans="2:13" ht="13.5" hidden="1" thickBot="1"/>
    <row r="71" spans="2:13" ht="12.75" hidden="1" customHeight="1">
      <c r="B71" s="34" t="s">
        <v>262</v>
      </c>
      <c r="C71" s="35"/>
    </row>
    <row r="72" spans="2:13" ht="12.75" hidden="1" customHeight="1" thickBot="1">
      <c r="B72" s="36"/>
      <c r="C72" s="37"/>
    </row>
    <row r="73" spans="2:13" ht="7.5" hidden="1" customHeight="1" thickBot="1"/>
    <row r="74" spans="2:13" ht="13.5" hidden="1" customHeight="1">
      <c r="B74" s="10" t="s">
        <v>2</v>
      </c>
      <c r="C74" s="137"/>
      <c r="D74" s="392" t="s">
        <v>37</v>
      </c>
      <c r="E74" s="10" t="s">
        <v>38</v>
      </c>
      <c r="F74" s="198" t="s">
        <v>39</v>
      </c>
      <c r="G74" s="393"/>
      <c r="H74" s="394"/>
      <c r="I74" s="395"/>
      <c r="J74" s="112"/>
    </row>
    <row r="75" spans="2:13" ht="15" hidden="1" customHeight="1" thickBot="1">
      <c r="B75" s="14"/>
      <c r="C75" s="141"/>
      <c r="D75" s="396"/>
      <c r="E75" s="14"/>
      <c r="F75" s="199"/>
      <c r="G75" s="113"/>
      <c r="H75" s="114"/>
      <c r="I75" s="174"/>
      <c r="J75" s="41"/>
      <c r="M75" s="241"/>
    </row>
    <row r="76" spans="2:13" ht="7.5" hidden="1" customHeight="1" thickBot="1">
      <c r="B76" s="45"/>
      <c r="D76" s="397"/>
      <c r="F76" s="397"/>
      <c r="M76" s="241"/>
    </row>
    <row r="77" spans="2:13" ht="15" hidden="1" customHeight="1">
      <c r="B77" s="8" t="s">
        <v>3</v>
      </c>
      <c r="C77" s="137"/>
      <c r="D77" s="392" t="s">
        <v>42</v>
      </c>
      <c r="E77" s="10" t="s">
        <v>38</v>
      </c>
      <c r="F77" s="198" t="s">
        <v>43</v>
      </c>
      <c r="G77" s="393"/>
      <c r="H77" s="394"/>
      <c r="I77" s="395"/>
      <c r="J77" s="10"/>
      <c r="M77" s="241"/>
    </row>
    <row r="78" spans="2:13" ht="15" hidden="1" customHeight="1" thickBot="1">
      <c r="B78" s="12"/>
      <c r="C78" s="141"/>
      <c r="D78" s="396"/>
      <c r="E78" s="14"/>
      <c r="F78" s="199"/>
      <c r="G78" s="113"/>
      <c r="H78" s="114"/>
      <c r="I78" s="174"/>
      <c r="J78" s="14"/>
      <c r="M78" s="241"/>
    </row>
    <row r="79" spans="2:13" ht="7.5" hidden="1" customHeight="1" thickBot="1">
      <c r="B79" s="45"/>
      <c r="D79" s="397"/>
      <c r="F79" s="397"/>
      <c r="M79" s="241"/>
    </row>
    <row r="80" spans="2:13" ht="15" hidden="1" customHeight="1">
      <c r="B80" s="8" t="s">
        <v>4</v>
      </c>
      <c r="C80" s="137"/>
      <c r="D80" s="198" t="s">
        <v>45</v>
      </c>
      <c r="E80" s="10" t="s">
        <v>38</v>
      </c>
      <c r="F80" s="198" t="s">
        <v>46</v>
      </c>
      <c r="G80" s="393"/>
      <c r="H80" s="394"/>
      <c r="I80" s="395"/>
      <c r="J80" s="106"/>
      <c r="M80" s="241"/>
    </row>
    <row r="81" spans="2:13" ht="14.25" hidden="1" customHeight="1" thickBot="1">
      <c r="B81" s="12"/>
      <c r="C81" s="141"/>
      <c r="D81" s="199"/>
      <c r="E81" s="14"/>
      <c r="F81" s="199"/>
      <c r="G81" s="113"/>
      <c r="H81" s="114"/>
      <c r="I81" s="174"/>
      <c r="J81" s="14"/>
      <c r="M81" s="241"/>
    </row>
    <row r="82" spans="2:13" ht="7.5" hidden="1" customHeight="1" thickBot="1">
      <c r="B82" s="45"/>
      <c r="D82" s="397"/>
      <c r="F82" s="397"/>
      <c r="M82" s="241"/>
    </row>
    <row r="83" spans="2:13" ht="15.75" hidden="1" customHeight="1">
      <c r="B83" s="10" t="s">
        <v>5</v>
      </c>
      <c r="C83" s="137"/>
      <c r="D83" s="398" t="s">
        <v>48</v>
      </c>
      <c r="E83" s="10" t="s">
        <v>38</v>
      </c>
      <c r="F83" s="198" t="s">
        <v>49</v>
      </c>
      <c r="G83" s="393"/>
      <c r="H83" s="394"/>
      <c r="I83" s="395"/>
      <c r="J83" s="112"/>
      <c r="M83" s="241"/>
    </row>
    <row r="84" spans="2:13" ht="15.75" hidden="1" customHeight="1" thickBot="1">
      <c r="B84" s="14"/>
      <c r="C84" s="141"/>
      <c r="D84" s="399"/>
      <c r="E84" s="14"/>
      <c r="F84" s="199"/>
      <c r="G84" s="113"/>
      <c r="H84" s="114"/>
      <c r="I84" s="174"/>
      <c r="J84" s="41"/>
      <c r="M84" s="241"/>
    </row>
    <row r="85" spans="2:13" ht="7.5" hidden="1" customHeight="1">
      <c r="B85" s="45"/>
      <c r="D85" s="46"/>
      <c r="F85" s="46"/>
      <c r="M85" s="241"/>
    </row>
    <row r="86" spans="2:13" ht="7.5" customHeight="1">
      <c r="B86" s="45"/>
      <c r="D86" s="46"/>
      <c r="F86" s="46"/>
      <c r="M86" s="241"/>
    </row>
    <row r="87" spans="2:13" ht="13.5" thickBot="1"/>
    <row r="88" spans="2:13" ht="12.75" customHeight="1">
      <c r="B88" s="34" t="s">
        <v>327</v>
      </c>
      <c r="C88" s="35"/>
    </row>
    <row r="89" spans="2:13" ht="7.5" customHeight="1" thickBot="1">
      <c r="B89" s="36"/>
      <c r="C89" s="37"/>
    </row>
    <row r="90" spans="2:13" ht="13.5" thickBot="1">
      <c r="C90" s="30"/>
    </row>
    <row r="91" spans="2:13" ht="12.75" customHeight="1">
      <c r="B91" s="8">
        <v>1</v>
      </c>
      <c r="C91" s="415" t="s">
        <v>316</v>
      </c>
      <c r="D91" s="56" t="s">
        <v>161</v>
      </c>
      <c r="E91" s="10" t="s">
        <v>38</v>
      </c>
      <c r="F91" s="8" t="s">
        <v>168</v>
      </c>
      <c r="G91" s="400" t="s">
        <v>320</v>
      </c>
      <c r="H91" s="401"/>
      <c r="I91" s="401"/>
      <c r="J91" s="402"/>
      <c r="K91" s="403" t="s">
        <v>215</v>
      </c>
      <c r="L91" s="535"/>
    </row>
    <row r="92" spans="2:13" ht="17.25" customHeight="1" thickBot="1">
      <c r="B92" s="12"/>
      <c r="C92" s="416" t="s">
        <v>253</v>
      </c>
      <c r="D92" s="60"/>
      <c r="E92" s="14"/>
      <c r="F92" s="12"/>
      <c r="G92" s="404" t="s">
        <v>321</v>
      </c>
      <c r="H92" s="405"/>
      <c r="I92" s="405"/>
      <c r="J92" s="406"/>
      <c r="K92" s="536"/>
      <c r="L92" s="537"/>
    </row>
    <row r="93" spans="2:13" ht="13.5" thickBot="1">
      <c r="B93" s="45"/>
      <c r="C93" s="166"/>
    </row>
    <row r="94" spans="2:13" ht="15.75" customHeight="1">
      <c r="B94" s="10">
        <v>2</v>
      </c>
      <c r="C94" s="407" t="s">
        <v>249</v>
      </c>
      <c r="D94" s="52" t="s">
        <v>158</v>
      </c>
      <c r="E94" s="10" t="s">
        <v>38</v>
      </c>
      <c r="F94" s="8" t="s">
        <v>152</v>
      </c>
      <c r="G94" s="408" t="s">
        <v>187</v>
      </c>
      <c r="H94" s="409"/>
      <c r="I94" s="409"/>
      <c r="J94" s="410"/>
      <c r="K94" s="256" t="s">
        <v>52</v>
      </c>
      <c r="L94" s="9"/>
    </row>
    <row r="95" spans="2:13" ht="15.75" customHeight="1" thickBot="1">
      <c r="B95" s="14"/>
      <c r="C95" s="411" t="s">
        <v>250</v>
      </c>
      <c r="D95" s="53"/>
      <c r="E95" s="14"/>
      <c r="F95" s="12"/>
      <c r="G95" s="412" t="s">
        <v>319</v>
      </c>
      <c r="H95" s="413"/>
      <c r="I95" s="413"/>
      <c r="J95" s="414"/>
      <c r="K95" s="71"/>
      <c r="L95" s="41"/>
    </row>
    <row r="96" spans="2:13" ht="7.5" customHeight="1">
      <c r="B96" s="45"/>
      <c r="D96" s="46"/>
      <c r="F96" s="46"/>
      <c r="M96" s="241"/>
    </row>
    <row r="97" spans="2:13" ht="13.5" thickBot="1"/>
    <row r="98" spans="2:13" ht="12.75" customHeight="1">
      <c r="B98" s="34" t="s">
        <v>328</v>
      </c>
      <c r="C98" s="35"/>
    </row>
    <row r="99" spans="2:13" ht="7.5" customHeight="1" thickBot="1">
      <c r="B99" s="36"/>
      <c r="C99" s="37"/>
    </row>
    <row r="100" spans="2:13" ht="13.5" thickBot="1">
      <c r="C100" s="30"/>
    </row>
    <row r="101" spans="2:13" ht="12.75" customHeight="1">
      <c r="B101" s="8">
        <v>1</v>
      </c>
      <c r="C101" s="415" t="s">
        <v>316</v>
      </c>
      <c r="D101" s="56" t="s">
        <v>329</v>
      </c>
      <c r="E101" s="10" t="s">
        <v>38</v>
      </c>
      <c r="F101" s="8" t="s">
        <v>330</v>
      </c>
      <c r="G101" s="400" t="s">
        <v>187</v>
      </c>
      <c r="H101" s="401"/>
      <c r="I101" s="401"/>
      <c r="J101" s="401"/>
      <c r="K101" s="403" t="s">
        <v>331</v>
      </c>
      <c r="L101" s="538"/>
      <c r="M101" s="183"/>
    </row>
    <row r="102" spans="2:13" ht="17.25" customHeight="1" thickBot="1">
      <c r="B102" s="12"/>
      <c r="C102" s="416" t="s">
        <v>253</v>
      </c>
      <c r="D102" s="60"/>
      <c r="E102" s="14"/>
      <c r="F102" s="12"/>
      <c r="G102" s="404" t="s">
        <v>319</v>
      </c>
      <c r="H102" s="405"/>
      <c r="I102" s="405"/>
      <c r="J102" s="405"/>
      <c r="K102" s="539"/>
      <c r="L102" s="540"/>
      <c r="M102" s="184"/>
    </row>
    <row r="103" spans="2:13">
      <c r="B103" s="45"/>
    </row>
    <row r="104" spans="2:13" ht="13.5" thickBot="1"/>
    <row r="105" spans="2:13" ht="12.75" customHeight="1">
      <c r="B105" s="34" t="s">
        <v>332</v>
      </c>
      <c r="C105" s="35"/>
    </row>
    <row r="106" spans="2:13" ht="7.5" customHeight="1" thickBot="1">
      <c r="B106" s="36"/>
      <c r="C106" s="37"/>
    </row>
    <row r="107" spans="2:13" ht="13.5" thickBot="1">
      <c r="C107" s="30"/>
    </row>
    <row r="108" spans="2:13" ht="12.75" customHeight="1">
      <c r="B108" s="8">
        <v>1</v>
      </c>
      <c r="C108" s="415" t="s">
        <v>249</v>
      </c>
      <c r="D108" s="56" t="s">
        <v>333</v>
      </c>
      <c r="E108" s="10" t="s">
        <v>38</v>
      </c>
      <c r="F108" s="8" t="s">
        <v>334</v>
      </c>
      <c r="G108" s="400" t="s">
        <v>320</v>
      </c>
      <c r="H108" s="401"/>
      <c r="I108" s="401"/>
      <c r="J108" s="402"/>
      <c r="K108" s="403" t="s">
        <v>335</v>
      </c>
      <c r="L108" s="9"/>
    </row>
    <row r="109" spans="2:13" ht="17.25" customHeight="1" thickBot="1">
      <c r="B109" s="12"/>
      <c r="C109" s="416" t="s">
        <v>250</v>
      </c>
      <c r="D109" s="60"/>
      <c r="E109" s="14"/>
      <c r="F109" s="12"/>
      <c r="G109" s="404" t="s">
        <v>321</v>
      </c>
      <c r="H109" s="405"/>
      <c r="I109" s="405"/>
      <c r="J109" s="406"/>
      <c r="K109" s="12"/>
      <c r="L109" s="41"/>
    </row>
    <row r="110" spans="2:13" ht="17.25" customHeight="1">
      <c r="B110" s="146"/>
      <c r="C110" s="417"/>
      <c r="D110" s="175"/>
      <c r="E110" s="146"/>
      <c r="F110" s="146"/>
      <c r="G110" s="417"/>
      <c r="H110" s="417"/>
      <c r="I110" s="417"/>
      <c r="J110" s="417"/>
      <c r="K110" s="146"/>
      <c r="L110" s="146"/>
    </row>
    <row r="111" spans="2:13" ht="13.5" thickBot="1"/>
    <row r="112" spans="2:13" ht="12.75" customHeight="1">
      <c r="B112" s="34" t="s">
        <v>100</v>
      </c>
      <c r="C112" s="35"/>
    </row>
    <row r="113" spans="2:14" ht="7.5" customHeight="1" thickBot="1">
      <c r="B113" s="36"/>
      <c r="C113" s="37"/>
    </row>
    <row r="114" spans="2:14" ht="13.5" thickBot="1">
      <c r="C114" s="30"/>
    </row>
    <row r="115" spans="2:14" ht="12.75" customHeight="1">
      <c r="B115" s="8">
        <v>1</v>
      </c>
      <c r="C115" s="415" t="s">
        <v>317</v>
      </c>
      <c r="D115" s="56" t="s">
        <v>37</v>
      </c>
      <c r="E115" s="10" t="s">
        <v>38</v>
      </c>
      <c r="F115" s="8" t="s">
        <v>39</v>
      </c>
      <c r="G115" s="400" t="s">
        <v>325</v>
      </c>
      <c r="H115" s="401"/>
      <c r="I115" s="401"/>
      <c r="J115" s="402"/>
      <c r="K115" s="250" t="s">
        <v>44</v>
      </c>
      <c r="L115" s="9"/>
    </row>
    <row r="116" spans="2:14" ht="17.25" customHeight="1" thickBot="1">
      <c r="B116" s="12"/>
      <c r="C116" s="416" t="s">
        <v>318</v>
      </c>
      <c r="D116" s="60"/>
      <c r="E116" s="14"/>
      <c r="F116" s="12"/>
      <c r="G116" s="404" t="s">
        <v>326</v>
      </c>
      <c r="H116" s="405"/>
      <c r="I116" s="405"/>
      <c r="J116" s="406"/>
      <c r="K116" s="12"/>
      <c r="L116" s="41"/>
    </row>
    <row r="117" spans="2:14" ht="13.5" thickBot="1">
      <c r="B117" s="45"/>
    </row>
    <row r="118" spans="2:14" ht="15.75" customHeight="1">
      <c r="B118" s="10">
        <v>2</v>
      </c>
      <c r="C118" s="415" t="s">
        <v>322</v>
      </c>
      <c r="D118" s="52" t="s">
        <v>42</v>
      </c>
      <c r="E118" s="10" t="s">
        <v>38</v>
      </c>
      <c r="F118" s="8" t="s">
        <v>43</v>
      </c>
      <c r="G118" s="418" t="s">
        <v>312</v>
      </c>
      <c r="H118" s="419"/>
      <c r="I118" s="419"/>
      <c r="J118" s="420"/>
      <c r="K118" s="256" t="s">
        <v>192</v>
      </c>
      <c r="L118" s="9"/>
    </row>
    <row r="119" spans="2:14" ht="13.5" thickBot="1">
      <c r="B119" s="14"/>
      <c r="C119" s="416" t="s">
        <v>323</v>
      </c>
      <c r="D119" s="53"/>
      <c r="E119" s="14"/>
      <c r="F119" s="12"/>
      <c r="G119" s="113" t="s">
        <v>313</v>
      </c>
      <c r="H119" s="114"/>
      <c r="I119" s="114"/>
      <c r="J119" s="174"/>
      <c r="K119" s="71"/>
      <c r="L119" s="41"/>
    </row>
    <row r="120" spans="2:14">
      <c r="B120" s="45"/>
      <c r="C120" s="54"/>
      <c r="D120" s="55"/>
      <c r="E120" s="45"/>
      <c r="F120" s="45"/>
      <c r="G120" s="30"/>
      <c r="J120" s="45"/>
    </row>
    <row r="121" spans="2:14" ht="12.75" customHeight="1" thickBot="1">
      <c r="B121" s="45"/>
      <c r="C121" s="54"/>
      <c r="D121" s="55"/>
      <c r="E121" s="45"/>
      <c r="F121" s="45"/>
      <c r="G121" s="30"/>
      <c r="H121" s="30"/>
      <c r="J121" s="45"/>
    </row>
    <row r="122" spans="2:14" ht="12.75" customHeight="1">
      <c r="B122" s="34" t="s">
        <v>54</v>
      </c>
      <c r="C122" s="35"/>
    </row>
    <row r="123" spans="2:14" ht="13.5" customHeight="1" thickBot="1">
      <c r="B123" s="36"/>
      <c r="C123" s="37"/>
    </row>
    <row r="124" spans="2:14" ht="12.75" customHeight="1" thickBot="1"/>
    <row r="125" spans="2:14" ht="13.5" customHeight="1">
      <c r="B125" s="10">
        <v>1</v>
      </c>
      <c r="C125" s="415" t="s">
        <v>322</v>
      </c>
      <c r="D125" s="10" t="s">
        <v>38</v>
      </c>
      <c r="E125" s="8" t="s">
        <v>317</v>
      </c>
      <c r="F125" s="70"/>
      <c r="G125" s="70"/>
      <c r="H125" s="9"/>
      <c r="I125" s="8" t="s">
        <v>336</v>
      </c>
      <c r="J125" s="70"/>
      <c r="K125" s="70"/>
      <c r="L125" s="9"/>
      <c r="M125" s="257"/>
      <c r="N125" s="257"/>
    </row>
    <row r="126" spans="2:14" ht="13.5" customHeight="1" thickBot="1">
      <c r="B126" s="14"/>
      <c r="C126" s="416" t="s">
        <v>323</v>
      </c>
      <c r="D126" s="14"/>
      <c r="E126" s="12" t="s">
        <v>318</v>
      </c>
      <c r="F126" s="71"/>
      <c r="G126" s="71"/>
      <c r="H126" s="41"/>
      <c r="I126" s="12"/>
      <c r="J126" s="71"/>
      <c r="K126" s="71"/>
      <c r="L126" s="41"/>
      <c r="M126" s="257"/>
      <c r="N126" s="257"/>
    </row>
    <row r="127" spans="2:14" ht="13.5" customHeight="1" thickBot="1">
      <c r="B127" s="45"/>
      <c r="D127" s="45"/>
      <c r="E127" s="258"/>
      <c r="F127" s="30"/>
      <c r="G127" s="45"/>
      <c r="H127" s="45"/>
      <c r="I127" s="45"/>
      <c r="J127" s="45"/>
      <c r="K127" s="257"/>
      <c r="L127" s="257"/>
    </row>
    <row r="128" spans="2:14" ht="13.5" customHeight="1">
      <c r="B128" s="34" t="s">
        <v>55</v>
      </c>
      <c r="C128" s="35"/>
      <c r="K128" s="257"/>
      <c r="L128" s="257"/>
    </row>
    <row r="129" spans="2:14" ht="13.5" customHeight="1" thickBot="1">
      <c r="B129" s="36"/>
      <c r="C129" s="37"/>
      <c r="K129" s="257"/>
      <c r="L129" s="257"/>
    </row>
    <row r="130" spans="2:14" ht="13.5" customHeight="1" thickBot="1">
      <c r="K130" s="257"/>
      <c r="L130" s="257"/>
    </row>
    <row r="131" spans="2:14" ht="13.5" customHeight="1">
      <c r="B131" s="10">
        <v>1</v>
      </c>
      <c r="C131" s="407" t="s">
        <v>312</v>
      </c>
      <c r="D131" s="10" t="s">
        <v>38</v>
      </c>
      <c r="E131" s="64" t="s">
        <v>325</v>
      </c>
      <c r="F131" s="65"/>
      <c r="G131" s="65"/>
      <c r="H131" s="66"/>
      <c r="I131" s="8" t="s">
        <v>337</v>
      </c>
      <c r="J131" s="70"/>
      <c r="K131" s="70"/>
      <c r="L131" s="9"/>
      <c r="M131" s="257"/>
      <c r="N131" s="257"/>
    </row>
    <row r="132" spans="2:14" ht="13.5" customHeight="1" thickBot="1">
      <c r="B132" s="14"/>
      <c r="C132" s="411" t="s">
        <v>313</v>
      </c>
      <c r="D132" s="14"/>
      <c r="E132" s="67" t="s">
        <v>326</v>
      </c>
      <c r="F132" s="68"/>
      <c r="G132" s="68"/>
      <c r="H132" s="69"/>
      <c r="I132" s="12"/>
      <c r="J132" s="71"/>
      <c r="K132" s="71"/>
      <c r="L132" s="41"/>
      <c r="M132" s="257"/>
      <c r="N132" s="257"/>
    </row>
    <row r="133" spans="2:14" ht="13.5" customHeight="1">
      <c r="B133" s="45"/>
      <c r="D133" s="45"/>
      <c r="E133" s="258"/>
      <c r="F133" s="30"/>
      <c r="G133" s="45"/>
      <c r="H133" s="45"/>
      <c r="I133" s="45"/>
      <c r="J133" s="45"/>
      <c r="K133" s="257"/>
      <c r="L133" s="257"/>
    </row>
    <row r="134" spans="2:14" ht="13.5" customHeight="1">
      <c r="B134" s="45"/>
      <c r="D134" s="45"/>
      <c r="E134" s="258"/>
      <c r="F134" s="30"/>
      <c r="G134" s="45"/>
      <c r="H134" s="45"/>
      <c r="I134" s="45"/>
      <c r="J134" s="45"/>
      <c r="K134" s="257"/>
      <c r="L134" s="257"/>
    </row>
    <row r="135" spans="2:14" ht="13.5" customHeight="1" thickBot="1">
      <c r="B135" s="45"/>
      <c r="D135" s="45"/>
      <c r="E135" s="258"/>
      <c r="F135" s="30"/>
      <c r="G135" s="45"/>
      <c r="H135" s="45"/>
      <c r="I135" s="45"/>
      <c r="J135" s="45"/>
      <c r="K135" s="257"/>
      <c r="L135" s="257"/>
    </row>
    <row r="136" spans="2:14" ht="13.5" customHeight="1">
      <c r="B136" s="74" t="s">
        <v>56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6"/>
    </row>
    <row r="137" spans="2:14" ht="13.5" customHeight="1" thickBot="1">
      <c r="B137" s="421"/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3"/>
    </row>
    <row r="138" spans="2:14" ht="13.5" customHeight="1">
      <c r="B138" s="80" t="s">
        <v>57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2"/>
    </row>
    <row r="139" spans="2:14" ht="13.5" customHeight="1">
      <c r="B139" s="83" t="s">
        <v>58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5"/>
    </row>
    <row r="140" spans="2:14" ht="13.5" customHeight="1" thickBot="1">
      <c r="B140" s="86" t="s">
        <v>59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8"/>
    </row>
    <row r="141" spans="2:14" ht="12.75" customHeight="1"/>
    <row r="142" spans="2:14" ht="13.5" customHeight="1"/>
    <row r="143" spans="2:14" ht="15.75" customHeight="1"/>
    <row r="144" spans="2:14" ht="17.25" customHeight="1">
      <c r="B144" s="260"/>
      <c r="C144" s="260"/>
    </row>
    <row r="145" spans="2:3" ht="13.5" customHeight="1">
      <c r="B145" s="260"/>
      <c r="C145" s="260"/>
    </row>
    <row r="146" spans="2:3" ht="11.25" customHeight="1"/>
    <row r="149" spans="2:3" ht="7.5" customHeight="1"/>
    <row r="150" spans="2:3" ht="12.75" customHeight="1"/>
    <row r="151" spans="2:3" ht="13.5" customHeight="1"/>
    <row r="154" spans="2:3" ht="12.75" customHeight="1"/>
    <row r="155" spans="2:3" ht="13.5" customHeight="1"/>
    <row r="156" spans="2:3" ht="7.5" customHeight="1"/>
    <row r="159" spans="2:3" ht="7.5" customHeight="1"/>
    <row r="164" ht="12.75" customHeight="1"/>
    <row r="165" ht="13.5" customHeight="1"/>
    <row r="166" ht="7.5" customHeight="1"/>
    <row r="171" ht="12.75" customHeight="1"/>
    <row r="172" ht="13.5" customHeight="1"/>
  </sheetData>
  <sheetProtection password="DEF3" sheet="1" objects="1" scenarios="1" selectLockedCells="1"/>
  <mergeCells count="357">
    <mergeCell ref="B136:M137"/>
    <mergeCell ref="B138:M138"/>
    <mergeCell ref="B139:M139"/>
    <mergeCell ref="B140:M140"/>
    <mergeCell ref="K101:M102"/>
    <mergeCell ref="B128:C129"/>
    <mergeCell ref="B131:B132"/>
    <mergeCell ref="D131:D132"/>
    <mergeCell ref="E131:H131"/>
    <mergeCell ref="I131:L132"/>
    <mergeCell ref="E132:H132"/>
    <mergeCell ref="B122:C123"/>
    <mergeCell ref="B125:B126"/>
    <mergeCell ref="D125:D126"/>
    <mergeCell ref="E125:H125"/>
    <mergeCell ref="I125:L126"/>
    <mergeCell ref="E126:H126"/>
    <mergeCell ref="K115:L116"/>
    <mergeCell ref="G116:J116"/>
    <mergeCell ref="B118:B119"/>
    <mergeCell ref="D118:D119"/>
    <mergeCell ref="E118:E119"/>
    <mergeCell ref="F118:F119"/>
    <mergeCell ref="G118:J118"/>
    <mergeCell ref="K118:L119"/>
    <mergeCell ref="G119:J119"/>
    <mergeCell ref="B112:C113"/>
    <mergeCell ref="B115:B116"/>
    <mergeCell ref="D115:D116"/>
    <mergeCell ref="E115:E116"/>
    <mergeCell ref="F115:F116"/>
    <mergeCell ref="G115:J115"/>
    <mergeCell ref="G102:J102"/>
    <mergeCell ref="B105:C106"/>
    <mergeCell ref="B108:B109"/>
    <mergeCell ref="D108:D109"/>
    <mergeCell ref="E108:E109"/>
    <mergeCell ref="F108:F109"/>
    <mergeCell ref="G108:J108"/>
    <mergeCell ref="K108:L109"/>
    <mergeCell ref="G109:J109"/>
    <mergeCell ref="B98:C99"/>
    <mergeCell ref="B101:B102"/>
    <mergeCell ref="D101:D102"/>
    <mergeCell ref="E101:E102"/>
    <mergeCell ref="F101:F102"/>
    <mergeCell ref="G101:J101"/>
    <mergeCell ref="K91:L92"/>
    <mergeCell ref="G92:J92"/>
    <mergeCell ref="B94:B95"/>
    <mergeCell ref="D94:D95"/>
    <mergeCell ref="E94:E95"/>
    <mergeCell ref="F94:F95"/>
    <mergeCell ref="G94:J94"/>
    <mergeCell ref="K94:L95"/>
    <mergeCell ref="G95:J95"/>
    <mergeCell ref="B88:C89"/>
    <mergeCell ref="B91:B92"/>
    <mergeCell ref="D91:D92"/>
    <mergeCell ref="E91:E92"/>
    <mergeCell ref="F91:F92"/>
    <mergeCell ref="G91:J91"/>
    <mergeCell ref="B83:B84"/>
    <mergeCell ref="D83:D84"/>
    <mergeCell ref="E83:E84"/>
    <mergeCell ref="F83:F84"/>
    <mergeCell ref="G83:I83"/>
    <mergeCell ref="J83:J84"/>
    <mergeCell ref="G84:I84"/>
    <mergeCell ref="B80:B81"/>
    <mergeCell ref="D80:D81"/>
    <mergeCell ref="E80:E81"/>
    <mergeCell ref="F80:F81"/>
    <mergeCell ref="G80:I80"/>
    <mergeCell ref="J80:J81"/>
    <mergeCell ref="G81:I81"/>
    <mergeCell ref="J74:J75"/>
    <mergeCell ref="G75:I75"/>
    <mergeCell ref="B77:B78"/>
    <mergeCell ref="D77:D78"/>
    <mergeCell ref="E77:E78"/>
    <mergeCell ref="F77:F78"/>
    <mergeCell ref="G77:I77"/>
    <mergeCell ref="J77:J78"/>
    <mergeCell ref="G78:I78"/>
    <mergeCell ref="B71:C72"/>
    <mergeCell ref="B74:B75"/>
    <mergeCell ref="D74:D75"/>
    <mergeCell ref="E74:E75"/>
    <mergeCell ref="F74:F75"/>
    <mergeCell ref="G74:I74"/>
    <mergeCell ref="I62:I63"/>
    <mergeCell ref="J62:J63"/>
    <mergeCell ref="K62:K63"/>
    <mergeCell ref="L62:L63"/>
    <mergeCell ref="M62:M63"/>
    <mergeCell ref="B68:M69"/>
    <mergeCell ref="B62:B63"/>
    <mergeCell ref="D62:D63"/>
    <mergeCell ref="E62:E63"/>
    <mergeCell ref="F62:F63"/>
    <mergeCell ref="G62:G63"/>
    <mergeCell ref="H62:H63"/>
    <mergeCell ref="H60:H61"/>
    <mergeCell ref="I60:I61"/>
    <mergeCell ref="J60:J61"/>
    <mergeCell ref="K60:K61"/>
    <mergeCell ref="L60:L61"/>
    <mergeCell ref="M60:M61"/>
    <mergeCell ref="I58:I59"/>
    <mergeCell ref="J58:J59"/>
    <mergeCell ref="K58:K59"/>
    <mergeCell ref="L58:L59"/>
    <mergeCell ref="M58:M59"/>
    <mergeCell ref="B60:B61"/>
    <mergeCell ref="D60:D61"/>
    <mergeCell ref="E60:E61"/>
    <mergeCell ref="F60:F61"/>
    <mergeCell ref="G60:G61"/>
    <mergeCell ref="B58:B59"/>
    <mergeCell ref="D58:D59"/>
    <mergeCell ref="E58:E59"/>
    <mergeCell ref="F58:F59"/>
    <mergeCell ref="G58:G59"/>
    <mergeCell ref="H58:H59"/>
    <mergeCell ref="H56:H57"/>
    <mergeCell ref="I56:I57"/>
    <mergeCell ref="J56:J57"/>
    <mergeCell ref="K56:K57"/>
    <mergeCell ref="L56:L57"/>
    <mergeCell ref="M56:M57"/>
    <mergeCell ref="I54:I55"/>
    <mergeCell ref="J54:J55"/>
    <mergeCell ref="K54:K55"/>
    <mergeCell ref="L54:L55"/>
    <mergeCell ref="M54:M55"/>
    <mergeCell ref="B56:B57"/>
    <mergeCell ref="D56:D57"/>
    <mergeCell ref="E56:E57"/>
    <mergeCell ref="F56:F57"/>
    <mergeCell ref="G56:G57"/>
    <mergeCell ref="B54:B55"/>
    <mergeCell ref="D54:D55"/>
    <mergeCell ref="E54:E55"/>
    <mergeCell ref="F54:F55"/>
    <mergeCell ref="G54:G55"/>
    <mergeCell ref="H54:H55"/>
    <mergeCell ref="H52:H53"/>
    <mergeCell ref="I52:I53"/>
    <mergeCell ref="J52:J53"/>
    <mergeCell ref="K52:K53"/>
    <mergeCell ref="L52:L53"/>
    <mergeCell ref="M52:M53"/>
    <mergeCell ref="I46:I47"/>
    <mergeCell ref="J46:J47"/>
    <mergeCell ref="K46:K47"/>
    <mergeCell ref="L46:L47"/>
    <mergeCell ref="M46:M47"/>
    <mergeCell ref="B52:C53"/>
    <mergeCell ref="D52:D53"/>
    <mergeCell ref="E52:E53"/>
    <mergeCell ref="F52:F53"/>
    <mergeCell ref="G52:G53"/>
    <mergeCell ref="B46:B47"/>
    <mergeCell ref="D46:D47"/>
    <mergeCell ref="E46:E47"/>
    <mergeCell ref="F46:F47"/>
    <mergeCell ref="G46:G47"/>
    <mergeCell ref="H46:H47"/>
    <mergeCell ref="H44:H45"/>
    <mergeCell ref="I44:I45"/>
    <mergeCell ref="J44:J45"/>
    <mergeCell ref="K44:K45"/>
    <mergeCell ref="L44:L45"/>
    <mergeCell ref="M44:M45"/>
    <mergeCell ref="I42:I43"/>
    <mergeCell ref="J42:J43"/>
    <mergeCell ref="K42:K43"/>
    <mergeCell ref="L42:L43"/>
    <mergeCell ref="M42:M43"/>
    <mergeCell ref="B44:B45"/>
    <mergeCell ref="D44:D45"/>
    <mergeCell ref="E44:E45"/>
    <mergeCell ref="F44:F45"/>
    <mergeCell ref="G44:G45"/>
    <mergeCell ref="B42:B43"/>
    <mergeCell ref="D42:D43"/>
    <mergeCell ref="E42:E43"/>
    <mergeCell ref="F42:F43"/>
    <mergeCell ref="G42:G43"/>
    <mergeCell ref="H42:H43"/>
    <mergeCell ref="H40:H41"/>
    <mergeCell ref="I40:I41"/>
    <mergeCell ref="J40:J41"/>
    <mergeCell ref="K40:K41"/>
    <mergeCell ref="L40:L41"/>
    <mergeCell ref="M40:M41"/>
    <mergeCell ref="I38:I39"/>
    <mergeCell ref="J38:J39"/>
    <mergeCell ref="K38:K39"/>
    <mergeCell ref="L38:L39"/>
    <mergeCell ref="M38:M39"/>
    <mergeCell ref="B40:B41"/>
    <mergeCell ref="D40:D41"/>
    <mergeCell ref="E40:E41"/>
    <mergeCell ref="F40:F41"/>
    <mergeCell ref="G40:G41"/>
    <mergeCell ref="B38:B39"/>
    <mergeCell ref="D38:D39"/>
    <mergeCell ref="E38:E39"/>
    <mergeCell ref="F38:F39"/>
    <mergeCell ref="G38:G39"/>
    <mergeCell ref="H38:H39"/>
    <mergeCell ref="H36:H37"/>
    <mergeCell ref="I36:I37"/>
    <mergeCell ref="J36:J37"/>
    <mergeCell ref="K36:K37"/>
    <mergeCell ref="L36:L37"/>
    <mergeCell ref="M36:M37"/>
    <mergeCell ref="I30:I31"/>
    <mergeCell ref="J30:J31"/>
    <mergeCell ref="K30:K31"/>
    <mergeCell ref="L30:L31"/>
    <mergeCell ref="M30:M31"/>
    <mergeCell ref="B36:C37"/>
    <mergeCell ref="D36:D37"/>
    <mergeCell ref="E36:E37"/>
    <mergeCell ref="F36:F37"/>
    <mergeCell ref="G36:G37"/>
    <mergeCell ref="B30:B31"/>
    <mergeCell ref="D30:D31"/>
    <mergeCell ref="E30:E31"/>
    <mergeCell ref="F30:F31"/>
    <mergeCell ref="G30:G31"/>
    <mergeCell ref="H30:H31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2:H23"/>
    <mergeCell ref="H20:H21"/>
    <mergeCell ref="I20:I21"/>
    <mergeCell ref="J20:J21"/>
    <mergeCell ref="K20:K21"/>
    <mergeCell ref="L20:L21"/>
    <mergeCell ref="M20:M21"/>
    <mergeCell ref="I14:I15"/>
    <mergeCell ref="J14:J15"/>
    <mergeCell ref="K14:K15"/>
    <mergeCell ref="L14:L15"/>
    <mergeCell ref="M14:M15"/>
    <mergeCell ref="B20:C21"/>
    <mergeCell ref="D20:D21"/>
    <mergeCell ref="E20:E21"/>
    <mergeCell ref="F20:F21"/>
    <mergeCell ref="G20:G21"/>
    <mergeCell ref="B14:B15"/>
    <mergeCell ref="D14:D15"/>
    <mergeCell ref="E14:E15"/>
    <mergeCell ref="F14:F15"/>
    <mergeCell ref="G14:G15"/>
    <mergeCell ref="H14:H15"/>
    <mergeCell ref="H12:H13"/>
    <mergeCell ref="I12:I13"/>
    <mergeCell ref="J12:J13"/>
    <mergeCell ref="K12:K13"/>
    <mergeCell ref="L12:L13"/>
    <mergeCell ref="M12:M13"/>
    <mergeCell ref="I10:I11"/>
    <mergeCell ref="J10:J11"/>
    <mergeCell ref="K10:K11"/>
    <mergeCell ref="L10:L11"/>
    <mergeCell ref="M10:M11"/>
    <mergeCell ref="B12:B13"/>
    <mergeCell ref="D12:D13"/>
    <mergeCell ref="E12:E13"/>
    <mergeCell ref="F12:F13"/>
    <mergeCell ref="G12:G13"/>
    <mergeCell ref="J8:J9"/>
    <mergeCell ref="K8:K9"/>
    <mergeCell ref="L8:L9"/>
    <mergeCell ref="M8:M9"/>
    <mergeCell ref="B10:B11"/>
    <mergeCell ref="D10:D11"/>
    <mergeCell ref="E10:E11"/>
    <mergeCell ref="F10:F11"/>
    <mergeCell ref="G10:G11"/>
    <mergeCell ref="H10:H11"/>
    <mergeCell ref="K6:K7"/>
    <mergeCell ref="L6:L7"/>
    <mergeCell ref="M6:M7"/>
    <mergeCell ref="B8:B9"/>
    <mergeCell ref="D8:D9"/>
    <mergeCell ref="E8:E9"/>
    <mergeCell ref="F8:F9"/>
    <mergeCell ref="G8:G9"/>
    <mergeCell ref="H8:H9"/>
    <mergeCell ref="I8:I9"/>
    <mergeCell ref="L4:L5"/>
    <mergeCell ref="M4:M5"/>
    <mergeCell ref="B6:B7"/>
    <mergeCell ref="D6:D7"/>
    <mergeCell ref="E6:E7"/>
    <mergeCell ref="F6:F7"/>
    <mergeCell ref="G6:G7"/>
    <mergeCell ref="H6:H7"/>
    <mergeCell ref="I6:I7"/>
    <mergeCell ref="J6:J7"/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ageMargins left="0.43307086614173229" right="0.15748031496062992" top="0.19685039370078741" bottom="0.1574803149606299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M139"/>
  <sheetViews>
    <sheetView workbookViewId="0">
      <pane ySplit="2" topLeftCell="A3" activePane="bottomLeft" state="frozen"/>
      <selection activeCell="B8" sqref="B8:C13"/>
      <selection pane="bottomLeft" activeCell="K77" sqref="K77"/>
    </sheetView>
  </sheetViews>
  <sheetFormatPr defaultColWidth="9.140625" defaultRowHeight="12.75"/>
  <cols>
    <col min="1" max="1" width="1.140625" style="4" customWidth="1"/>
    <col min="2" max="2" width="3.42578125" style="4" customWidth="1"/>
    <col min="3" max="3" width="19.42578125" style="4" customWidth="1"/>
    <col min="4" max="8" width="7.7109375" style="4" customWidth="1"/>
    <col min="9" max="9" width="10.140625" style="4" customWidth="1"/>
    <col min="10" max="11" width="7.7109375" style="4" customWidth="1"/>
    <col min="12" max="12" width="9.140625" style="4"/>
    <col min="13" max="13" width="5.85546875" style="4" customWidth="1"/>
    <col min="14" max="16384" width="9.140625" style="4"/>
  </cols>
  <sheetData>
    <row r="1" spans="2:13" ht="11.25" customHeight="1">
      <c r="B1" s="1" t="s">
        <v>338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2" customHeight="1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2" customHeight="1" thickBo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2:13" ht="12.75" customHeight="1">
      <c r="B4" s="8" t="s">
        <v>1</v>
      </c>
      <c r="C4" s="9"/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  <c r="K4" s="11" t="s">
        <v>9</v>
      </c>
      <c r="L4" s="11" t="s">
        <v>10</v>
      </c>
      <c r="M4" s="10" t="s">
        <v>11</v>
      </c>
    </row>
    <row r="5" spans="2:13" ht="12.75" customHeight="1" thickBot="1">
      <c r="B5" s="12"/>
      <c r="C5" s="13"/>
      <c r="D5" s="14"/>
      <c r="E5" s="14"/>
      <c r="F5" s="14"/>
      <c r="G5" s="14"/>
      <c r="H5" s="14"/>
      <c r="I5" s="14"/>
      <c r="J5" s="15"/>
      <c r="K5" s="15"/>
      <c r="L5" s="15"/>
      <c r="M5" s="14"/>
    </row>
    <row r="6" spans="2:13" ht="12.75" customHeight="1" thickBot="1">
      <c r="B6" s="8" t="s">
        <v>2</v>
      </c>
      <c r="C6" s="94" t="s">
        <v>339</v>
      </c>
      <c r="D6" s="17"/>
      <c r="E6" s="19">
        <v>21</v>
      </c>
      <c r="F6" s="19">
        <v>18</v>
      </c>
      <c r="G6" s="19">
        <v>21</v>
      </c>
      <c r="H6" s="18"/>
      <c r="I6" s="19">
        <f>COUNTIF(D6:H7,21)</f>
        <v>2</v>
      </c>
      <c r="J6" s="19">
        <f>SUM(D6:H7)</f>
        <v>60</v>
      </c>
      <c r="K6" s="19">
        <f>SUM(D6:D15)</f>
        <v>54</v>
      </c>
      <c r="L6" s="19">
        <f>SUM(J6-K6)</f>
        <v>6</v>
      </c>
      <c r="M6" s="19">
        <v>2</v>
      </c>
    </row>
    <row r="7" spans="2:13" ht="12.75" customHeight="1" thickBot="1">
      <c r="B7" s="12"/>
      <c r="C7" s="95" t="s">
        <v>291</v>
      </c>
      <c r="D7" s="17"/>
      <c r="E7" s="19"/>
      <c r="F7" s="19"/>
      <c r="G7" s="19"/>
      <c r="H7" s="18"/>
      <c r="I7" s="19"/>
      <c r="J7" s="19"/>
      <c r="K7" s="19"/>
      <c r="L7" s="19"/>
      <c r="M7" s="19"/>
    </row>
    <row r="8" spans="2:13" ht="12.75" customHeight="1" thickBot="1">
      <c r="B8" s="8" t="s">
        <v>3</v>
      </c>
      <c r="C8" s="90" t="s">
        <v>340</v>
      </c>
      <c r="D8" s="102">
        <v>19</v>
      </c>
      <c r="E8" s="26"/>
      <c r="F8" s="19">
        <v>18</v>
      </c>
      <c r="G8" s="19">
        <v>21</v>
      </c>
      <c r="H8" s="18"/>
      <c r="I8" s="19">
        <f>COUNTIF(D8:H9,21)</f>
        <v>1</v>
      </c>
      <c r="J8" s="19">
        <f>SUM(D8:H9)</f>
        <v>58</v>
      </c>
      <c r="K8" s="19">
        <f>SUM(E6:E15)</f>
        <v>57</v>
      </c>
      <c r="L8" s="19">
        <f t="shared" ref="L8" si="0">SUM(J8-K8)</f>
        <v>1</v>
      </c>
      <c r="M8" s="19">
        <v>3</v>
      </c>
    </row>
    <row r="9" spans="2:13" ht="12.75" customHeight="1" thickBot="1">
      <c r="B9" s="12"/>
      <c r="C9" s="92" t="s">
        <v>341</v>
      </c>
      <c r="D9" s="102"/>
      <c r="E9" s="26"/>
      <c r="F9" s="19"/>
      <c r="G9" s="19"/>
      <c r="H9" s="18"/>
      <c r="I9" s="19"/>
      <c r="J9" s="19"/>
      <c r="K9" s="19"/>
      <c r="L9" s="19"/>
      <c r="M9" s="19"/>
    </row>
    <row r="10" spans="2:13" ht="12.75" customHeight="1" thickBot="1">
      <c r="B10" s="8" t="s">
        <v>4</v>
      </c>
      <c r="C10" s="94" t="s">
        <v>342</v>
      </c>
      <c r="D10" s="102">
        <v>21</v>
      </c>
      <c r="E10" s="19">
        <v>21</v>
      </c>
      <c r="F10" s="26"/>
      <c r="G10" s="19">
        <v>21</v>
      </c>
      <c r="H10" s="18"/>
      <c r="I10" s="19">
        <f>COUNTIF(D10:H11,21)</f>
        <v>3</v>
      </c>
      <c r="J10" s="19">
        <f>SUM(D10:H11)</f>
        <v>63</v>
      </c>
      <c r="K10" s="19">
        <f>SUM(F6:F15)</f>
        <v>44</v>
      </c>
      <c r="L10" s="19">
        <f t="shared" ref="L10" si="1">SUM(J10-K10)</f>
        <v>19</v>
      </c>
      <c r="M10" s="19">
        <v>1</v>
      </c>
    </row>
    <row r="11" spans="2:13" ht="12.75" customHeight="1" thickBot="1">
      <c r="B11" s="12"/>
      <c r="C11" s="99" t="s">
        <v>293</v>
      </c>
      <c r="D11" s="102"/>
      <c r="E11" s="19"/>
      <c r="F11" s="26"/>
      <c r="G11" s="19"/>
      <c r="H11" s="18"/>
      <c r="I11" s="19"/>
      <c r="J11" s="19"/>
      <c r="K11" s="19"/>
      <c r="L11" s="19"/>
      <c r="M11" s="19"/>
    </row>
    <row r="12" spans="2:13" ht="12.75" customHeight="1" thickBot="1">
      <c r="B12" s="8" t="s">
        <v>5</v>
      </c>
      <c r="C12" s="92" t="s">
        <v>95</v>
      </c>
      <c r="D12" s="102">
        <v>14</v>
      </c>
      <c r="E12" s="19">
        <v>15</v>
      </c>
      <c r="F12" s="19">
        <v>8</v>
      </c>
      <c r="G12" s="26"/>
      <c r="H12" s="18"/>
      <c r="I12" s="19">
        <f>COUNTIF(D12:H13,21)</f>
        <v>0</v>
      </c>
      <c r="J12" s="19">
        <f>SUM(D12:H13)</f>
        <v>37</v>
      </c>
      <c r="K12" s="19">
        <f>SUM(G6:G15)</f>
        <v>63</v>
      </c>
      <c r="L12" s="19">
        <f t="shared" ref="L12" si="2">SUM(J12-K12)</f>
        <v>-26</v>
      </c>
      <c r="M12" s="19">
        <v>4</v>
      </c>
    </row>
    <row r="13" spans="2:13" ht="12.75" customHeight="1" thickBot="1">
      <c r="B13" s="12"/>
      <c r="C13" s="97" t="s">
        <v>343</v>
      </c>
      <c r="D13" s="102"/>
      <c r="E13" s="19"/>
      <c r="F13" s="19"/>
      <c r="G13" s="26"/>
      <c r="H13" s="18"/>
      <c r="I13" s="19"/>
      <c r="J13" s="19"/>
      <c r="K13" s="19"/>
      <c r="L13" s="19"/>
      <c r="M13" s="19"/>
    </row>
    <row r="14" spans="2:13" ht="12.75" customHeight="1" thickBot="1">
      <c r="B14" s="8" t="s">
        <v>6</v>
      </c>
      <c r="C14" s="92"/>
      <c r="D14" s="230"/>
      <c r="E14" s="18"/>
      <c r="F14" s="18"/>
      <c r="G14" s="18"/>
      <c r="H14" s="22"/>
      <c r="I14" s="18">
        <f>COUNTIF(D14:H15,21)</f>
        <v>0</v>
      </c>
      <c r="J14" s="18">
        <f>SUM(D14:H15)</f>
        <v>0</v>
      </c>
      <c r="K14" s="18">
        <f>SUM(H6:H15)</f>
        <v>0</v>
      </c>
      <c r="L14" s="18">
        <f>SUM(J14-K14)</f>
        <v>0</v>
      </c>
      <c r="M14" s="18"/>
    </row>
    <row r="15" spans="2:13" ht="12.75" customHeight="1" thickBot="1">
      <c r="B15" s="12"/>
      <c r="C15" s="97"/>
      <c r="D15" s="230"/>
      <c r="E15" s="18"/>
      <c r="F15" s="18"/>
      <c r="G15" s="18"/>
      <c r="H15" s="22"/>
      <c r="I15" s="18"/>
      <c r="J15" s="18"/>
      <c r="K15" s="18"/>
      <c r="L15" s="18"/>
      <c r="M15" s="18"/>
    </row>
    <row r="16" spans="2:13" ht="12.75" customHeight="1">
      <c r="D16" s="45"/>
      <c r="E16" s="45"/>
      <c r="F16" s="45"/>
    </row>
    <row r="17" spans="2:13" ht="12.75" customHeight="1">
      <c r="B17" s="149" t="s">
        <v>17</v>
      </c>
      <c r="D17" s="45"/>
      <c r="E17" s="45"/>
      <c r="F17" s="45"/>
    </row>
    <row r="18" spans="2:13" ht="12.75" customHeight="1">
      <c r="B18" s="101" t="s">
        <v>111</v>
      </c>
      <c r="D18" s="45"/>
      <c r="E18" s="45"/>
      <c r="F18" s="45"/>
    </row>
    <row r="19" spans="2:13" ht="12.75" customHeight="1" thickBot="1"/>
    <row r="20" spans="2:13" ht="12.75" customHeight="1">
      <c r="B20" s="8" t="s">
        <v>18</v>
      </c>
      <c r="C20" s="9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1" t="s">
        <v>8</v>
      </c>
      <c r="K20" s="11" t="s">
        <v>9</v>
      </c>
      <c r="L20" s="11" t="s">
        <v>10</v>
      </c>
      <c r="M20" s="10" t="s">
        <v>11</v>
      </c>
    </row>
    <row r="21" spans="2:13" ht="12.75" customHeight="1" thickBot="1">
      <c r="B21" s="12"/>
      <c r="C21" s="13"/>
      <c r="D21" s="14"/>
      <c r="E21" s="14"/>
      <c r="F21" s="14"/>
      <c r="G21" s="14"/>
      <c r="H21" s="14"/>
      <c r="I21" s="14"/>
      <c r="J21" s="15"/>
      <c r="K21" s="15"/>
      <c r="L21" s="15"/>
      <c r="M21" s="14"/>
    </row>
    <row r="22" spans="2:13" ht="12.75" customHeight="1" thickBot="1">
      <c r="B22" s="8" t="s">
        <v>2</v>
      </c>
      <c r="C22" s="94" t="s">
        <v>31</v>
      </c>
      <c r="D22" s="17"/>
      <c r="E22" s="19">
        <v>21</v>
      </c>
      <c r="F22" s="19">
        <v>21</v>
      </c>
      <c r="G22" s="19">
        <v>21</v>
      </c>
      <c r="H22" s="18"/>
      <c r="I22" s="19">
        <f>COUNTIF(D22:H23,21)</f>
        <v>3</v>
      </c>
      <c r="J22" s="19">
        <f>SUM(D22:H23)</f>
        <v>63</v>
      </c>
      <c r="K22" s="19">
        <f>SUM(D22:D31)</f>
        <v>41</v>
      </c>
      <c r="L22" s="19">
        <f>SUM(J22-K22)</f>
        <v>22</v>
      </c>
      <c r="M22" s="19">
        <v>1</v>
      </c>
    </row>
    <row r="23" spans="2:13" ht="12.75" customHeight="1" thickBot="1">
      <c r="B23" s="12"/>
      <c r="C23" s="95" t="s">
        <v>344</v>
      </c>
      <c r="D23" s="17"/>
      <c r="E23" s="19"/>
      <c r="F23" s="19"/>
      <c r="G23" s="19"/>
      <c r="H23" s="18"/>
      <c r="I23" s="19"/>
      <c r="J23" s="19"/>
      <c r="K23" s="19"/>
      <c r="L23" s="19"/>
      <c r="M23" s="19"/>
    </row>
    <row r="24" spans="2:13" ht="12.75" customHeight="1" thickBot="1">
      <c r="B24" s="8" t="s">
        <v>3</v>
      </c>
      <c r="C24" s="94" t="s">
        <v>345</v>
      </c>
      <c r="D24" s="102">
        <v>17</v>
      </c>
      <c r="E24" s="26"/>
      <c r="F24" s="19">
        <v>21</v>
      </c>
      <c r="G24" s="19">
        <v>21</v>
      </c>
      <c r="H24" s="18"/>
      <c r="I24" s="19">
        <f>COUNTIF(D24:H25,21)</f>
        <v>2</v>
      </c>
      <c r="J24" s="19">
        <f>SUM(D24:H25)</f>
        <v>59</v>
      </c>
      <c r="K24" s="19">
        <f>SUM(E22:E31)</f>
        <v>53</v>
      </c>
      <c r="L24" s="19">
        <f t="shared" ref="L24" si="3">SUM(J24-K24)</f>
        <v>6</v>
      </c>
      <c r="M24" s="19">
        <v>2</v>
      </c>
    </row>
    <row r="25" spans="2:13" ht="12.75" customHeight="1" thickBot="1">
      <c r="B25" s="12"/>
      <c r="C25" s="95" t="s">
        <v>346</v>
      </c>
      <c r="D25" s="102"/>
      <c r="E25" s="26"/>
      <c r="F25" s="19"/>
      <c r="G25" s="19"/>
      <c r="H25" s="18"/>
      <c r="I25" s="19"/>
      <c r="J25" s="19"/>
      <c r="K25" s="19"/>
      <c r="L25" s="19"/>
      <c r="M25" s="19"/>
    </row>
    <row r="26" spans="2:13" ht="12.75" customHeight="1" thickBot="1">
      <c r="B26" s="8" t="s">
        <v>4</v>
      </c>
      <c r="C26" s="90" t="s">
        <v>21</v>
      </c>
      <c r="D26" s="102">
        <v>17</v>
      </c>
      <c r="E26" s="19">
        <v>20</v>
      </c>
      <c r="F26" s="26"/>
      <c r="G26" s="19">
        <v>21</v>
      </c>
      <c r="H26" s="18"/>
      <c r="I26" s="19">
        <f>COUNTIF(D26:H27,21)</f>
        <v>1</v>
      </c>
      <c r="J26" s="19">
        <f>SUM(D26:H27)</f>
        <v>58</v>
      </c>
      <c r="K26" s="19">
        <f>SUM(F22:F31)</f>
        <v>59</v>
      </c>
      <c r="L26" s="19">
        <f t="shared" ref="L26" si="4">SUM(J26-K26)</f>
        <v>-1</v>
      </c>
      <c r="M26" s="19">
        <v>3</v>
      </c>
    </row>
    <row r="27" spans="2:13" ht="12.75" customHeight="1" thickBot="1">
      <c r="B27" s="12"/>
      <c r="C27" s="97" t="s">
        <v>273</v>
      </c>
      <c r="D27" s="102"/>
      <c r="E27" s="19"/>
      <c r="F27" s="26"/>
      <c r="G27" s="19"/>
      <c r="H27" s="18"/>
      <c r="I27" s="19"/>
      <c r="J27" s="19"/>
      <c r="K27" s="19"/>
      <c r="L27" s="19"/>
      <c r="M27" s="19"/>
    </row>
    <row r="28" spans="2:13" ht="12.75" customHeight="1" thickBot="1">
      <c r="B28" s="8" t="s">
        <v>5</v>
      </c>
      <c r="C28" s="92" t="s">
        <v>243</v>
      </c>
      <c r="D28" s="102">
        <v>7</v>
      </c>
      <c r="E28" s="19">
        <v>12</v>
      </c>
      <c r="F28" s="19">
        <v>17</v>
      </c>
      <c r="G28" s="26"/>
      <c r="H28" s="18"/>
      <c r="I28" s="19">
        <f>COUNTIF(D28:H29,21)</f>
        <v>0</v>
      </c>
      <c r="J28" s="19">
        <f>SUM(D28:H29)</f>
        <v>36</v>
      </c>
      <c r="K28" s="19">
        <f>SUM(G22:G31)</f>
        <v>63</v>
      </c>
      <c r="L28" s="19">
        <f t="shared" ref="L28" si="5">SUM(J28-K28)</f>
        <v>-27</v>
      </c>
      <c r="M28" s="19">
        <v>4</v>
      </c>
    </row>
    <row r="29" spans="2:13" ht="12.75" customHeight="1" thickBot="1">
      <c r="B29" s="12"/>
      <c r="C29" s="97" t="s">
        <v>347</v>
      </c>
      <c r="D29" s="102"/>
      <c r="E29" s="19"/>
      <c r="F29" s="19"/>
      <c r="G29" s="26"/>
      <c r="H29" s="18"/>
      <c r="I29" s="19"/>
      <c r="J29" s="19"/>
      <c r="K29" s="19"/>
      <c r="L29" s="19"/>
      <c r="M29" s="19"/>
    </row>
    <row r="30" spans="2:13" ht="12.75" customHeight="1" thickBot="1">
      <c r="B30" s="8" t="s">
        <v>6</v>
      </c>
      <c r="C30" s="92"/>
      <c r="D30" s="230"/>
      <c r="E30" s="18"/>
      <c r="F30" s="18"/>
      <c r="G30" s="18"/>
      <c r="H30" s="22"/>
      <c r="I30" s="18">
        <f>COUNTIF(D30:H31,21)</f>
        <v>0</v>
      </c>
      <c r="J30" s="18">
        <f>SUM(D30:H31)</f>
        <v>0</v>
      </c>
      <c r="K30" s="18">
        <f>SUM(H22:H31)</f>
        <v>0</v>
      </c>
      <c r="L30" s="18">
        <f>SUM(J30-K30)</f>
        <v>0</v>
      </c>
      <c r="M30" s="18"/>
    </row>
    <row r="31" spans="2:13" ht="12.75" customHeight="1" thickBot="1">
      <c r="B31" s="12"/>
      <c r="C31" s="97"/>
      <c r="D31" s="230"/>
      <c r="E31" s="18"/>
      <c r="F31" s="18"/>
      <c r="G31" s="18"/>
      <c r="H31" s="22"/>
      <c r="I31" s="18"/>
      <c r="J31" s="18"/>
      <c r="K31" s="18"/>
      <c r="L31" s="18"/>
      <c r="M31" s="18"/>
    </row>
    <row r="32" spans="2:13" ht="12.75" customHeight="1">
      <c r="D32" s="45"/>
      <c r="E32" s="45"/>
      <c r="F32" s="45"/>
    </row>
    <row r="33" spans="2:13" ht="12.75" customHeight="1">
      <c r="B33" s="149" t="s">
        <v>17</v>
      </c>
      <c r="D33" s="45"/>
      <c r="E33" s="45"/>
      <c r="F33" s="45"/>
    </row>
    <row r="34" spans="2:13" ht="12.75" customHeight="1">
      <c r="B34" s="101" t="s">
        <v>111</v>
      </c>
      <c r="D34" s="45"/>
      <c r="E34" s="45"/>
      <c r="F34" s="45"/>
    </row>
    <row r="35" spans="2:13" ht="12.75" customHeight="1" thickBot="1">
      <c r="D35" s="45"/>
      <c r="E35" s="45"/>
      <c r="F35" s="45"/>
      <c r="G35" s="45"/>
      <c r="H35" s="45"/>
      <c r="I35" s="45"/>
      <c r="J35" s="45"/>
      <c r="K35" s="45"/>
    </row>
    <row r="36" spans="2:13" ht="12.75" customHeight="1">
      <c r="B36" s="8" t="s">
        <v>24</v>
      </c>
      <c r="C36" s="9"/>
      <c r="D36" s="10" t="s">
        <v>2</v>
      </c>
      <c r="E36" s="10" t="s">
        <v>3</v>
      </c>
      <c r="F36" s="10" t="s">
        <v>4</v>
      </c>
      <c r="G36" s="10" t="s">
        <v>5</v>
      </c>
      <c r="H36" s="10" t="s">
        <v>6</v>
      </c>
      <c r="I36" s="10" t="s">
        <v>7</v>
      </c>
      <c r="J36" s="11" t="s">
        <v>8</v>
      </c>
      <c r="K36" s="11" t="s">
        <v>9</v>
      </c>
      <c r="L36" s="11" t="s">
        <v>10</v>
      </c>
      <c r="M36" s="10" t="s">
        <v>11</v>
      </c>
    </row>
    <row r="37" spans="2:13" ht="12.75" customHeight="1" thickBot="1">
      <c r="B37" s="12"/>
      <c r="C37" s="13"/>
      <c r="D37" s="14"/>
      <c r="E37" s="14"/>
      <c r="F37" s="14"/>
      <c r="G37" s="14"/>
      <c r="H37" s="14"/>
      <c r="I37" s="14"/>
      <c r="J37" s="15"/>
      <c r="K37" s="15"/>
      <c r="L37" s="15"/>
      <c r="M37" s="14"/>
    </row>
    <row r="38" spans="2:13" ht="12.75" customHeight="1" thickBot="1">
      <c r="B38" s="8" t="s">
        <v>2</v>
      </c>
      <c r="C38" s="240" t="s">
        <v>348</v>
      </c>
      <c r="D38" s="17"/>
      <c r="E38" s="19">
        <v>21</v>
      </c>
      <c r="F38" s="19">
        <v>21</v>
      </c>
      <c r="G38" s="19">
        <v>21</v>
      </c>
      <c r="H38" s="18"/>
      <c r="I38" s="19">
        <f>COUNTIF(D38:H39,21)</f>
        <v>3</v>
      </c>
      <c r="J38" s="19">
        <f>SUM(D38:H39)</f>
        <v>63</v>
      </c>
      <c r="K38" s="19">
        <f>SUM(D38:D47)</f>
        <v>49</v>
      </c>
      <c r="L38" s="19">
        <f>SUM(J38-K38)</f>
        <v>14</v>
      </c>
      <c r="M38" s="19">
        <v>1</v>
      </c>
    </row>
    <row r="39" spans="2:13" ht="12.75" customHeight="1" thickBot="1">
      <c r="B39" s="12"/>
      <c r="C39" s="203" t="s">
        <v>295</v>
      </c>
      <c r="D39" s="17"/>
      <c r="E39" s="19"/>
      <c r="F39" s="19"/>
      <c r="G39" s="19"/>
      <c r="H39" s="18"/>
      <c r="I39" s="19"/>
      <c r="J39" s="19"/>
      <c r="K39" s="19"/>
      <c r="L39" s="19"/>
      <c r="M39" s="19"/>
    </row>
    <row r="40" spans="2:13" ht="12.75" customHeight="1" thickBot="1">
      <c r="B40" s="8" t="s">
        <v>3</v>
      </c>
      <c r="C40" s="200" t="s">
        <v>349</v>
      </c>
      <c r="D40" s="102">
        <v>14</v>
      </c>
      <c r="E40" s="26"/>
      <c r="F40" s="19">
        <v>16</v>
      </c>
      <c r="G40" s="19">
        <v>21</v>
      </c>
      <c r="H40" s="18"/>
      <c r="I40" s="19">
        <f>COUNTIF(D40:H41,21)</f>
        <v>1</v>
      </c>
      <c r="J40" s="19">
        <f>SUM(D40:H41)</f>
        <v>51</v>
      </c>
      <c r="K40" s="19">
        <f>SUM(E38:E47)</f>
        <v>55</v>
      </c>
      <c r="L40" s="19">
        <f t="shared" ref="L40" si="6">SUM(J40-K40)</f>
        <v>-4</v>
      </c>
      <c r="M40" s="19">
        <v>3</v>
      </c>
    </row>
    <row r="41" spans="2:13" ht="12.75" customHeight="1" thickBot="1">
      <c r="B41" s="12"/>
      <c r="C41" s="204" t="s">
        <v>271</v>
      </c>
      <c r="D41" s="102"/>
      <c r="E41" s="26"/>
      <c r="F41" s="19"/>
      <c r="G41" s="19"/>
      <c r="H41" s="18"/>
      <c r="I41" s="19"/>
      <c r="J41" s="19"/>
      <c r="K41" s="19"/>
      <c r="L41" s="19"/>
      <c r="M41" s="19"/>
    </row>
    <row r="42" spans="2:13" ht="12.75" customHeight="1" thickBot="1">
      <c r="B42" s="8" t="s">
        <v>4</v>
      </c>
      <c r="C42" s="240" t="s">
        <v>240</v>
      </c>
      <c r="D42" s="102">
        <v>18</v>
      </c>
      <c r="E42" s="19">
        <v>21</v>
      </c>
      <c r="F42" s="26"/>
      <c r="G42" s="19">
        <v>21</v>
      </c>
      <c r="H42" s="18"/>
      <c r="I42" s="19">
        <f>COUNTIF(D42:H43,21)</f>
        <v>2</v>
      </c>
      <c r="J42" s="19">
        <f>SUM(D42:H43)</f>
        <v>60</v>
      </c>
      <c r="K42" s="19">
        <f>SUM(F38:F47)</f>
        <v>46</v>
      </c>
      <c r="L42" s="19">
        <f t="shared" ref="L42" si="7">SUM(J42-K42)</f>
        <v>14</v>
      </c>
      <c r="M42" s="19">
        <v>2</v>
      </c>
    </row>
    <row r="43" spans="2:13" ht="12.75" customHeight="1" thickBot="1">
      <c r="B43" s="12"/>
      <c r="C43" s="119" t="s">
        <v>350</v>
      </c>
      <c r="D43" s="102"/>
      <c r="E43" s="19"/>
      <c r="F43" s="26"/>
      <c r="G43" s="19"/>
      <c r="H43" s="18"/>
      <c r="I43" s="19"/>
      <c r="J43" s="19"/>
      <c r="K43" s="19"/>
      <c r="L43" s="19"/>
      <c r="M43" s="19"/>
    </row>
    <row r="44" spans="2:13" ht="12.75" customHeight="1" thickBot="1">
      <c r="B44" s="8" t="s">
        <v>5</v>
      </c>
      <c r="C44" s="204" t="s">
        <v>247</v>
      </c>
      <c r="D44" s="102">
        <v>17</v>
      </c>
      <c r="E44" s="19">
        <v>13</v>
      </c>
      <c r="F44" s="19">
        <v>9</v>
      </c>
      <c r="G44" s="26"/>
      <c r="H44" s="18"/>
      <c r="I44" s="19">
        <f>COUNTIF(D44:H45,21)</f>
        <v>0</v>
      </c>
      <c r="J44" s="19">
        <f>SUM(D44:H45)</f>
        <v>39</v>
      </c>
      <c r="K44" s="19">
        <f>SUM(G38:G47)</f>
        <v>63</v>
      </c>
      <c r="L44" s="19">
        <f t="shared" ref="L44" si="8">SUM(J44-K44)</f>
        <v>-24</v>
      </c>
      <c r="M44" s="19">
        <v>5</v>
      </c>
    </row>
    <row r="45" spans="2:13" ht="12.75" customHeight="1" thickBot="1">
      <c r="B45" s="12"/>
      <c r="C45" s="201" t="s">
        <v>351</v>
      </c>
      <c r="D45" s="102"/>
      <c r="E45" s="19"/>
      <c r="F45" s="19"/>
      <c r="G45" s="26"/>
      <c r="H45" s="18"/>
      <c r="I45" s="19"/>
      <c r="J45" s="19"/>
      <c r="K45" s="19"/>
      <c r="L45" s="19"/>
      <c r="M45" s="19"/>
    </row>
    <row r="46" spans="2:13" ht="12.75" customHeight="1" thickBot="1">
      <c r="B46" s="8" t="s">
        <v>6</v>
      </c>
      <c r="C46" s="204"/>
      <c r="D46" s="230"/>
      <c r="E46" s="18"/>
      <c r="F46" s="18"/>
      <c r="G46" s="18"/>
      <c r="H46" s="22"/>
      <c r="I46" s="18">
        <f>COUNTIF(D46:H47,21)</f>
        <v>0</v>
      </c>
      <c r="J46" s="18">
        <f>SUM(D46:H47)</f>
        <v>0</v>
      </c>
      <c r="K46" s="18">
        <f>SUM(H38:H47)</f>
        <v>0</v>
      </c>
      <c r="L46" s="18">
        <f>SUM(J46-K46)</f>
        <v>0</v>
      </c>
      <c r="M46" s="18"/>
    </row>
    <row r="47" spans="2:13" ht="12.75" customHeight="1" thickBot="1">
      <c r="B47" s="12"/>
      <c r="C47" s="201"/>
      <c r="D47" s="230"/>
      <c r="E47" s="18"/>
      <c r="F47" s="18"/>
      <c r="G47" s="18"/>
      <c r="H47" s="22"/>
      <c r="I47" s="18"/>
      <c r="J47" s="18"/>
      <c r="K47" s="18"/>
      <c r="L47" s="18"/>
      <c r="M47" s="18"/>
    </row>
    <row r="48" spans="2:13" ht="12.75" customHeight="1">
      <c r="D48" s="45"/>
      <c r="E48" s="45"/>
      <c r="F48" s="45"/>
    </row>
    <row r="49" spans="2:12" ht="12.75" customHeight="1">
      <c r="B49" s="149" t="s">
        <v>17</v>
      </c>
      <c r="D49" s="45"/>
      <c r="E49" s="45"/>
      <c r="F49" s="45"/>
    </row>
    <row r="50" spans="2:12" ht="12.75" hidden="1" customHeight="1">
      <c r="B50" s="101" t="s">
        <v>111</v>
      </c>
    </row>
    <row r="51" spans="2:12" ht="12.75" hidden="1" customHeight="1"/>
    <row r="52" spans="2:12" ht="12.75" hidden="1" customHeight="1" thickBot="1"/>
    <row r="53" spans="2:12" ht="12.75" hidden="1" customHeight="1">
      <c r="B53" s="8" t="s">
        <v>30</v>
      </c>
      <c r="C53" s="9"/>
      <c r="D53" s="10" t="s">
        <v>2</v>
      </c>
      <c r="E53" s="10" t="s">
        <v>3</v>
      </c>
      <c r="F53" s="10" t="s">
        <v>4</v>
      </c>
      <c r="G53" s="10" t="s">
        <v>5</v>
      </c>
      <c r="H53" s="10" t="s">
        <v>7</v>
      </c>
      <c r="I53" s="11" t="s">
        <v>8</v>
      </c>
      <c r="J53" s="11" t="s">
        <v>9</v>
      </c>
      <c r="K53" s="11" t="s">
        <v>10</v>
      </c>
      <c r="L53" s="10" t="s">
        <v>11</v>
      </c>
    </row>
    <row r="54" spans="2:12" ht="12.75" hidden="1" customHeight="1" thickBot="1">
      <c r="B54" s="12"/>
      <c r="C54" s="13"/>
      <c r="D54" s="14"/>
      <c r="E54" s="14"/>
      <c r="F54" s="14"/>
      <c r="G54" s="14"/>
      <c r="H54" s="14"/>
      <c r="I54" s="15"/>
      <c r="J54" s="15"/>
      <c r="K54" s="15"/>
      <c r="L54" s="14"/>
    </row>
    <row r="55" spans="2:12" ht="12.75" hidden="1" customHeight="1" thickBot="1">
      <c r="B55" s="8" t="s">
        <v>2</v>
      </c>
      <c r="C55" s="137"/>
      <c r="D55" s="17"/>
      <c r="E55" s="19"/>
      <c r="F55" s="19"/>
      <c r="G55" s="19"/>
      <c r="H55" s="19">
        <f>COUNTIF(D55:G56,21)</f>
        <v>0</v>
      </c>
      <c r="I55" s="19">
        <f>SUM(D55:G56)</f>
        <v>0</v>
      </c>
      <c r="J55" s="19">
        <f>SUM(D55:D62)</f>
        <v>0</v>
      </c>
      <c r="K55" s="19">
        <f>SUM(I55-J55)</f>
        <v>0</v>
      </c>
      <c r="L55" s="19"/>
    </row>
    <row r="56" spans="2:12" ht="12.75" hidden="1" customHeight="1" thickBot="1">
      <c r="B56" s="12"/>
      <c r="C56" s="141"/>
      <c r="D56" s="17"/>
      <c r="E56" s="19"/>
      <c r="F56" s="19"/>
      <c r="G56" s="19"/>
      <c r="H56" s="19"/>
      <c r="I56" s="19"/>
      <c r="J56" s="19"/>
      <c r="K56" s="19"/>
      <c r="L56" s="19"/>
    </row>
    <row r="57" spans="2:12" ht="12.75" hidden="1" customHeight="1" thickBot="1">
      <c r="B57" s="10" t="s">
        <v>3</v>
      </c>
      <c r="C57" s="197"/>
      <c r="D57" s="19"/>
      <c r="E57" s="26"/>
      <c r="F57" s="19"/>
      <c r="G57" s="19"/>
      <c r="H57" s="19">
        <f t="shared" ref="H57" si="9">COUNTIF(D57:G58,21)</f>
        <v>0</v>
      </c>
      <c r="I57" s="19">
        <f>SUM(D57:G58)</f>
        <v>0</v>
      </c>
      <c r="J57" s="19">
        <f>SUM(E55:E62)</f>
        <v>0</v>
      </c>
      <c r="K57" s="19">
        <f t="shared" ref="K57" si="10">SUM(I57-J57)</f>
        <v>0</v>
      </c>
      <c r="L57" s="19"/>
    </row>
    <row r="58" spans="2:12" ht="12.75" hidden="1" customHeight="1" thickBot="1">
      <c r="B58" s="14"/>
      <c r="C58" s="141"/>
      <c r="D58" s="19"/>
      <c r="E58" s="26"/>
      <c r="F58" s="19"/>
      <c r="G58" s="19"/>
      <c r="H58" s="19"/>
      <c r="I58" s="19"/>
      <c r="J58" s="19"/>
      <c r="K58" s="19"/>
      <c r="L58" s="19"/>
    </row>
    <row r="59" spans="2:12" ht="12.75" hidden="1" customHeight="1" thickBot="1">
      <c r="B59" s="10" t="s">
        <v>4</v>
      </c>
      <c r="C59" s="137"/>
      <c r="D59" s="19"/>
      <c r="E59" s="19"/>
      <c r="F59" s="26"/>
      <c r="G59" s="19"/>
      <c r="H59" s="19">
        <f t="shared" ref="H59" si="11">COUNTIF(D59:G60,21)</f>
        <v>0</v>
      </c>
      <c r="I59" s="19">
        <f t="shared" ref="I59" si="12">SUM(D59:G60)</f>
        <v>0</v>
      </c>
      <c r="J59" s="19">
        <f>SUM(F55:F62)</f>
        <v>0</v>
      </c>
      <c r="K59" s="19">
        <f t="shared" ref="K59" si="13">SUM(I59-J59)</f>
        <v>0</v>
      </c>
      <c r="L59" s="19"/>
    </row>
    <row r="60" spans="2:12" ht="12.75" hidden="1" customHeight="1" thickBot="1">
      <c r="B60" s="14"/>
      <c r="C60" s="141"/>
      <c r="D60" s="19"/>
      <c r="E60" s="19"/>
      <c r="F60" s="26"/>
      <c r="G60" s="19"/>
      <c r="H60" s="19"/>
      <c r="I60" s="19"/>
      <c r="J60" s="19"/>
      <c r="K60" s="19"/>
      <c r="L60" s="19"/>
    </row>
    <row r="61" spans="2:12" ht="12.75" hidden="1" customHeight="1">
      <c r="B61" s="10" t="s">
        <v>5</v>
      </c>
      <c r="C61" s="137"/>
      <c r="D61" s="10"/>
      <c r="E61" s="10"/>
      <c r="F61" s="10"/>
      <c r="G61" s="96"/>
      <c r="H61" s="10">
        <f t="shared" ref="H61" si="14">COUNTIF(D61:G62,21)</f>
        <v>0</v>
      </c>
      <c r="I61" s="10">
        <f t="shared" ref="I61" si="15">SUM(D61:G62)</f>
        <v>0</v>
      </c>
      <c r="J61" s="10">
        <f>SUM(G55:G62)</f>
        <v>0</v>
      </c>
      <c r="K61" s="10">
        <f t="shared" ref="K61" si="16">SUM(I61-J61)</f>
        <v>0</v>
      </c>
      <c r="L61" s="10"/>
    </row>
    <row r="62" spans="2:12" ht="12.75" hidden="1" customHeight="1" thickBot="1">
      <c r="B62" s="14"/>
      <c r="C62" s="141"/>
      <c r="D62" s="14"/>
      <c r="E62" s="14"/>
      <c r="F62" s="14"/>
      <c r="G62" s="98"/>
      <c r="H62" s="14"/>
      <c r="I62" s="14"/>
      <c r="J62" s="14"/>
      <c r="K62" s="14"/>
      <c r="L62" s="14"/>
    </row>
    <row r="63" spans="2:12" ht="12.75" hidden="1" customHeight="1">
      <c r="B63" s="45"/>
      <c r="D63" s="45"/>
      <c r="E63" s="45"/>
      <c r="F63" s="45"/>
    </row>
    <row r="64" spans="2:12" ht="12.75" hidden="1" customHeight="1">
      <c r="B64" s="4" t="s">
        <v>111</v>
      </c>
      <c r="D64" s="45"/>
      <c r="E64" s="45"/>
      <c r="F64" s="45"/>
    </row>
    <row r="65" spans="2:13" ht="12.75" hidden="1" customHeight="1"/>
    <row r="66" spans="2:13" ht="12.75" hidden="1" customHeight="1">
      <c r="C66" s="45"/>
      <c r="D66" s="45"/>
      <c r="E66" s="45"/>
      <c r="F66" s="45"/>
      <c r="G66" s="45"/>
      <c r="H66" s="45"/>
      <c r="I66" s="45"/>
      <c r="J66" s="45"/>
      <c r="K66" s="45"/>
    </row>
    <row r="67" spans="2:13" ht="12.75" customHeight="1">
      <c r="C67" s="45"/>
      <c r="D67" s="45"/>
      <c r="E67" s="45"/>
      <c r="F67" s="45"/>
      <c r="G67" s="45"/>
      <c r="H67" s="45"/>
      <c r="I67" s="45"/>
      <c r="J67" s="45"/>
      <c r="K67" s="45"/>
    </row>
    <row r="68" spans="2:13" ht="13.5" customHeight="1" thickBot="1">
      <c r="C68" s="45"/>
      <c r="D68" s="45"/>
      <c r="E68" s="45"/>
      <c r="F68" s="45"/>
      <c r="G68" s="45"/>
      <c r="H68" s="45"/>
      <c r="I68" s="45"/>
      <c r="J68" s="45"/>
      <c r="K68" s="45"/>
    </row>
    <row r="69" spans="2:13" ht="12.75" customHeight="1">
      <c r="B69" s="1" t="str">
        <f>B1</f>
        <v>MIXED LEAGUE 'B' RESULTS - JUNE 2023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</row>
    <row r="70" spans="2:13" ht="12.75" customHeight="1" thickBot="1"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spans="2:13" ht="12.75" customHeight="1" thickBot="1"/>
    <row r="72" spans="2:13" ht="7.5" customHeight="1">
      <c r="B72" s="34" t="s">
        <v>352</v>
      </c>
      <c r="C72" s="35"/>
    </row>
    <row r="73" spans="2:13" ht="13.5" thickBot="1">
      <c r="B73" s="36"/>
      <c r="C73" s="37"/>
    </row>
    <row r="74" spans="2:13" ht="13.5" thickBot="1"/>
    <row r="75" spans="2:13">
      <c r="B75" s="10" t="s">
        <v>2</v>
      </c>
      <c r="C75" s="94" t="s">
        <v>31</v>
      </c>
      <c r="D75" s="10" t="s">
        <v>37</v>
      </c>
      <c r="E75" s="10" t="s">
        <v>38</v>
      </c>
      <c r="F75" s="10" t="s">
        <v>49</v>
      </c>
      <c r="G75" s="110" t="s">
        <v>340</v>
      </c>
      <c r="H75" s="173"/>
      <c r="I75" s="40" t="s">
        <v>50</v>
      </c>
    </row>
    <row r="76" spans="2:13" ht="13.5" thickBot="1">
      <c r="B76" s="14"/>
      <c r="C76" s="99" t="s">
        <v>344</v>
      </c>
      <c r="D76" s="14"/>
      <c r="E76" s="14"/>
      <c r="F76" s="14"/>
      <c r="G76" s="142" t="s">
        <v>341</v>
      </c>
      <c r="H76" s="144"/>
      <c r="I76" s="44"/>
      <c r="L76" s="241"/>
    </row>
    <row r="77" spans="2:13" ht="13.5" thickBot="1">
      <c r="B77" s="45"/>
      <c r="D77" s="46"/>
      <c r="F77" s="46"/>
      <c r="L77" s="241"/>
    </row>
    <row r="78" spans="2:13">
      <c r="B78" s="8" t="s">
        <v>3</v>
      </c>
      <c r="C78" s="90" t="s">
        <v>348</v>
      </c>
      <c r="D78" s="9" t="s">
        <v>161</v>
      </c>
      <c r="E78" s="10" t="s">
        <v>38</v>
      </c>
      <c r="F78" s="10" t="s">
        <v>152</v>
      </c>
      <c r="G78" s="424" t="s">
        <v>339</v>
      </c>
      <c r="H78" s="425"/>
      <c r="I78" s="40" t="s">
        <v>97</v>
      </c>
      <c r="L78" s="241"/>
    </row>
    <row r="79" spans="2:13" ht="13.5" thickBot="1">
      <c r="B79" s="12"/>
      <c r="C79" s="97" t="s">
        <v>295</v>
      </c>
      <c r="D79" s="41"/>
      <c r="E79" s="14"/>
      <c r="F79" s="14"/>
      <c r="G79" s="426" t="s">
        <v>291</v>
      </c>
      <c r="H79" s="427"/>
      <c r="I79" s="44"/>
      <c r="L79" s="241"/>
    </row>
    <row r="80" spans="2:13" ht="13.5" thickBot="1">
      <c r="B80" s="45"/>
      <c r="D80" s="46"/>
      <c r="F80" s="46"/>
      <c r="L80" s="241"/>
    </row>
    <row r="81" spans="2:12">
      <c r="B81" s="8" t="s">
        <v>4</v>
      </c>
      <c r="C81" s="94" t="s">
        <v>240</v>
      </c>
      <c r="D81" s="9" t="s">
        <v>42</v>
      </c>
      <c r="E81" s="10" t="s">
        <v>38</v>
      </c>
      <c r="F81" s="10" t="s">
        <v>39</v>
      </c>
      <c r="G81" s="393" t="s">
        <v>345</v>
      </c>
      <c r="H81" s="395"/>
      <c r="I81" s="40" t="s">
        <v>99</v>
      </c>
      <c r="L81" s="241"/>
    </row>
    <row r="82" spans="2:12" ht="13.5" thickBot="1">
      <c r="B82" s="12"/>
      <c r="C82" s="99" t="s">
        <v>350</v>
      </c>
      <c r="D82" s="41"/>
      <c r="E82" s="14"/>
      <c r="F82" s="14"/>
      <c r="G82" s="428" t="s">
        <v>346</v>
      </c>
      <c r="H82" s="429"/>
      <c r="I82" s="44"/>
      <c r="L82" s="241"/>
    </row>
    <row r="83" spans="2:12" ht="13.5" thickBot="1">
      <c r="B83" s="45"/>
      <c r="D83" s="46"/>
      <c r="F83" s="46"/>
      <c r="L83" s="241"/>
    </row>
    <row r="84" spans="2:12">
      <c r="B84" s="10" t="s">
        <v>5</v>
      </c>
      <c r="C84" s="94" t="s">
        <v>342</v>
      </c>
      <c r="D84" s="52" t="s">
        <v>43</v>
      </c>
      <c r="E84" s="10" t="s">
        <v>38</v>
      </c>
      <c r="F84" s="10" t="s">
        <v>45</v>
      </c>
      <c r="G84" s="110" t="s">
        <v>21</v>
      </c>
      <c r="H84" s="173"/>
      <c r="I84" s="40" t="s">
        <v>50</v>
      </c>
      <c r="L84" s="241"/>
    </row>
    <row r="85" spans="2:12" ht="13.5" thickBot="1">
      <c r="B85" s="14"/>
      <c r="C85" s="123" t="s">
        <v>293</v>
      </c>
      <c r="D85" s="53"/>
      <c r="E85" s="14"/>
      <c r="F85" s="14"/>
      <c r="G85" s="113" t="s">
        <v>273</v>
      </c>
      <c r="H85" s="174"/>
      <c r="I85" s="44"/>
      <c r="L85" s="241"/>
    </row>
    <row r="86" spans="2:12" ht="12.75" customHeight="1">
      <c r="B86" s="45"/>
      <c r="D86" s="46"/>
      <c r="F86" s="46"/>
      <c r="L86" s="241"/>
    </row>
    <row r="87" spans="2:12" ht="7.5" customHeight="1" thickBot="1">
      <c r="J87" s="157"/>
    </row>
    <row r="88" spans="2:12">
      <c r="B88" s="34" t="s">
        <v>182</v>
      </c>
      <c r="C88" s="35"/>
    </row>
    <row r="89" spans="2:12" ht="12.75" customHeight="1" thickBot="1">
      <c r="B89" s="36"/>
      <c r="C89" s="37"/>
    </row>
    <row r="90" spans="2:12" ht="17.25" customHeight="1" thickBot="1"/>
    <row r="91" spans="2:12">
      <c r="B91" s="8">
        <v>1</v>
      </c>
      <c r="C91" s="94" t="s">
        <v>31</v>
      </c>
      <c r="D91" s="52" t="s">
        <v>2</v>
      </c>
      <c r="E91" s="10" t="s">
        <v>38</v>
      </c>
      <c r="F91" s="10" t="s">
        <v>3</v>
      </c>
      <c r="G91" s="110" t="s">
        <v>339</v>
      </c>
      <c r="H91" s="111"/>
      <c r="I91" s="173"/>
      <c r="J91" s="118" t="s">
        <v>44</v>
      </c>
    </row>
    <row r="92" spans="2:12" ht="13.5" thickBot="1">
      <c r="B92" s="12"/>
      <c r="C92" s="99" t="s">
        <v>344</v>
      </c>
      <c r="D92" s="53"/>
      <c r="E92" s="14"/>
      <c r="F92" s="14"/>
      <c r="G92" s="113" t="s">
        <v>291</v>
      </c>
      <c r="H92" s="114"/>
      <c r="I92" s="174"/>
      <c r="J92" s="14"/>
    </row>
    <row r="93" spans="2:12" ht="13.5" thickBot="1">
      <c r="B93" s="45"/>
      <c r="J93" s="45"/>
    </row>
    <row r="94" spans="2:12">
      <c r="B94" s="10">
        <v>2</v>
      </c>
      <c r="C94" s="90" t="s">
        <v>240</v>
      </c>
      <c r="D94" s="52" t="s">
        <v>4</v>
      </c>
      <c r="E94" s="10" t="s">
        <v>38</v>
      </c>
      <c r="F94" s="10" t="s">
        <v>5</v>
      </c>
      <c r="G94" s="150" t="s">
        <v>342</v>
      </c>
      <c r="H94" s="151"/>
      <c r="I94" s="152"/>
      <c r="J94" s="10" t="s">
        <v>97</v>
      </c>
    </row>
    <row r="95" spans="2:12" ht="13.5" thickBot="1">
      <c r="B95" s="14"/>
      <c r="C95" s="97" t="s">
        <v>350</v>
      </c>
      <c r="D95" s="53"/>
      <c r="E95" s="14"/>
      <c r="F95" s="14"/>
      <c r="G95" s="161" t="s">
        <v>293</v>
      </c>
      <c r="H95" s="162"/>
      <c r="I95" s="163"/>
      <c r="J95" s="14"/>
    </row>
    <row r="96" spans="2:12">
      <c r="B96" s="45"/>
      <c r="C96" s="54"/>
      <c r="D96" s="55"/>
      <c r="E96" s="45"/>
      <c r="F96" s="45"/>
      <c r="G96" s="30"/>
      <c r="I96" s="45"/>
    </row>
    <row r="97" spans="2:13" ht="13.5" customHeight="1" thickBot="1">
      <c r="B97" s="45"/>
      <c r="C97" s="54"/>
      <c r="D97" s="55"/>
      <c r="E97" s="45"/>
      <c r="F97" s="45"/>
      <c r="G97" s="30"/>
      <c r="I97" s="45"/>
    </row>
    <row r="98" spans="2:13" ht="12.75" customHeight="1">
      <c r="B98" s="34" t="s">
        <v>184</v>
      </c>
      <c r="C98" s="35"/>
    </row>
    <row r="99" spans="2:13" ht="13.5" customHeight="1" thickBot="1">
      <c r="B99" s="36"/>
      <c r="C99" s="37"/>
    </row>
    <row r="100" spans="2:13" ht="13.5" customHeight="1" thickBot="1"/>
    <row r="101" spans="2:13" ht="12.75" customHeight="1">
      <c r="B101" s="10">
        <v>1</v>
      </c>
      <c r="C101" s="90" t="s">
        <v>31</v>
      </c>
      <c r="D101" s="8" t="s">
        <v>38</v>
      </c>
      <c r="E101" s="150" t="s">
        <v>342</v>
      </c>
      <c r="F101" s="151"/>
      <c r="G101" s="152"/>
      <c r="H101" s="70" t="s">
        <v>353</v>
      </c>
      <c r="I101" s="9"/>
    </row>
    <row r="102" spans="2:13" ht="13.5" customHeight="1" thickBot="1">
      <c r="B102" s="14"/>
      <c r="C102" s="97" t="s">
        <v>344</v>
      </c>
      <c r="D102" s="12"/>
      <c r="E102" s="161" t="s">
        <v>293</v>
      </c>
      <c r="F102" s="162"/>
      <c r="G102" s="163"/>
      <c r="H102" s="71"/>
      <c r="I102" s="41"/>
    </row>
    <row r="103" spans="2:13" ht="15.75" customHeight="1"/>
    <row r="104" spans="2:13" ht="13.5" thickBot="1">
      <c r="B104" s="45"/>
      <c r="C104" s="54"/>
      <c r="D104" s="55"/>
      <c r="E104" s="45"/>
      <c r="F104" s="45"/>
      <c r="G104" s="30"/>
      <c r="I104" s="45"/>
    </row>
    <row r="105" spans="2:13" ht="12.75" customHeight="1">
      <c r="B105" s="34" t="s">
        <v>354</v>
      </c>
      <c r="C105" s="35"/>
    </row>
    <row r="106" spans="2:13" ht="13.5" customHeight="1" thickBot="1">
      <c r="B106" s="36"/>
      <c r="C106" s="37"/>
    </row>
    <row r="107" spans="2:13" ht="13.5" customHeight="1" thickBot="1"/>
    <row r="108" spans="2:13" ht="12.75" customHeight="1">
      <c r="B108" s="10">
        <v>1</v>
      </c>
      <c r="C108" s="407" t="s">
        <v>339</v>
      </c>
      <c r="D108" s="8" t="s">
        <v>38</v>
      </c>
      <c r="E108" s="150" t="s">
        <v>240</v>
      </c>
      <c r="F108" s="151"/>
      <c r="G108" s="152"/>
      <c r="H108" s="70" t="s">
        <v>41</v>
      </c>
      <c r="I108" s="9"/>
    </row>
    <row r="109" spans="2:13" ht="13.5" customHeight="1" thickBot="1">
      <c r="B109" s="14"/>
      <c r="C109" s="411" t="s">
        <v>291</v>
      </c>
      <c r="D109" s="12"/>
      <c r="E109" s="161" t="s">
        <v>350</v>
      </c>
      <c r="F109" s="162"/>
      <c r="G109" s="163"/>
      <c r="H109" s="71"/>
      <c r="I109" s="41"/>
    </row>
    <row r="110" spans="2:13" ht="13.5" customHeight="1">
      <c r="B110" s="146"/>
      <c r="C110" s="417"/>
      <c r="D110" s="146"/>
      <c r="E110" s="165"/>
      <c r="F110" s="165"/>
      <c r="G110" s="165"/>
      <c r="H110" s="146"/>
      <c r="I110" s="146"/>
    </row>
    <row r="111" spans="2:13" ht="17.25" customHeight="1" thickBot="1"/>
    <row r="112" spans="2:13" ht="12.75" customHeight="1">
      <c r="B112" s="74" t="s">
        <v>56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6"/>
    </row>
    <row r="113" spans="2:13" ht="7.5" customHeight="1" thickBot="1">
      <c r="B113" s="77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9"/>
    </row>
    <row r="114" spans="2:13" ht="15">
      <c r="B114" s="80" t="s">
        <v>57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2"/>
    </row>
    <row r="115" spans="2:13" ht="15">
      <c r="B115" s="83" t="s">
        <v>58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5"/>
    </row>
    <row r="116" spans="2:13" ht="15.75" customHeight="1" thickBot="1">
      <c r="B116" s="86" t="s">
        <v>59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8"/>
    </row>
    <row r="117" spans="2:13" ht="12.75" customHeight="1"/>
    <row r="118" spans="2:13" ht="13.5" customHeight="1"/>
    <row r="121" spans="2:13" ht="12.75" customHeight="1"/>
    <row r="122" spans="2:13" ht="13.5" customHeight="1"/>
    <row r="123" spans="2:13" ht="7.5" customHeight="1"/>
    <row r="126" spans="2:13" ht="7.5" customHeight="1"/>
    <row r="131" ht="12.75" customHeight="1"/>
    <row r="132" ht="13.5" customHeight="1"/>
    <row r="133" ht="7.5" customHeight="1"/>
    <row r="138" ht="12.75" customHeight="1"/>
    <row r="139" ht="13.5" customHeight="1"/>
  </sheetData>
  <sheetProtection password="DEF3" sheet="1" objects="1" scenarios="1" selectLockedCells="1"/>
  <mergeCells count="310">
    <mergeCell ref="B112:M113"/>
    <mergeCell ref="B114:M114"/>
    <mergeCell ref="B115:M115"/>
    <mergeCell ref="B116:M116"/>
    <mergeCell ref="B105:C106"/>
    <mergeCell ref="B108:B109"/>
    <mergeCell ref="D108:D109"/>
    <mergeCell ref="E108:G108"/>
    <mergeCell ref="H108:I109"/>
    <mergeCell ref="E109:G109"/>
    <mergeCell ref="B98:C99"/>
    <mergeCell ref="B101:B102"/>
    <mergeCell ref="D101:D102"/>
    <mergeCell ref="E101:G101"/>
    <mergeCell ref="H101:I102"/>
    <mergeCell ref="E102:G102"/>
    <mergeCell ref="J91:J92"/>
    <mergeCell ref="G92:I92"/>
    <mergeCell ref="B94:B95"/>
    <mergeCell ref="D94:D95"/>
    <mergeCell ref="E94:E95"/>
    <mergeCell ref="F94:F95"/>
    <mergeCell ref="G94:I94"/>
    <mergeCell ref="J94:J95"/>
    <mergeCell ref="G95:I95"/>
    <mergeCell ref="B88:C89"/>
    <mergeCell ref="B91:B92"/>
    <mergeCell ref="D91:D92"/>
    <mergeCell ref="E91:E92"/>
    <mergeCell ref="F91:F92"/>
    <mergeCell ref="G91:I91"/>
    <mergeCell ref="B84:B85"/>
    <mergeCell ref="D84:D85"/>
    <mergeCell ref="E84:E85"/>
    <mergeCell ref="F84:F85"/>
    <mergeCell ref="G84:H84"/>
    <mergeCell ref="I84:I85"/>
    <mergeCell ref="G85:H85"/>
    <mergeCell ref="B81:B82"/>
    <mergeCell ref="D81:D82"/>
    <mergeCell ref="E81:E82"/>
    <mergeCell ref="F81:F82"/>
    <mergeCell ref="G81:H81"/>
    <mergeCell ref="I81:I82"/>
    <mergeCell ref="G82:H82"/>
    <mergeCell ref="I75:I76"/>
    <mergeCell ref="G76:H76"/>
    <mergeCell ref="B78:B79"/>
    <mergeCell ref="D78:D79"/>
    <mergeCell ref="E78:E79"/>
    <mergeCell ref="F78:F79"/>
    <mergeCell ref="G78:H78"/>
    <mergeCell ref="I78:I79"/>
    <mergeCell ref="G79:H79"/>
    <mergeCell ref="B72:C73"/>
    <mergeCell ref="B75:B76"/>
    <mergeCell ref="D75:D76"/>
    <mergeCell ref="E75:E76"/>
    <mergeCell ref="F75:F76"/>
    <mergeCell ref="G75:H75"/>
    <mergeCell ref="H61:H62"/>
    <mergeCell ref="I61:I62"/>
    <mergeCell ref="J61:J62"/>
    <mergeCell ref="K61:K62"/>
    <mergeCell ref="L61:L62"/>
    <mergeCell ref="B69:M70"/>
    <mergeCell ref="H59:H60"/>
    <mergeCell ref="I59:I60"/>
    <mergeCell ref="J59:J60"/>
    <mergeCell ref="K59:K60"/>
    <mergeCell ref="L59:L60"/>
    <mergeCell ref="B61:B62"/>
    <mergeCell ref="D61:D62"/>
    <mergeCell ref="E61:E62"/>
    <mergeCell ref="F61:F62"/>
    <mergeCell ref="G61:G62"/>
    <mergeCell ref="H57:H58"/>
    <mergeCell ref="I57:I58"/>
    <mergeCell ref="J57:J58"/>
    <mergeCell ref="K57:K58"/>
    <mergeCell ref="L57:L58"/>
    <mergeCell ref="B59:B60"/>
    <mergeCell ref="D59:D60"/>
    <mergeCell ref="E59:E60"/>
    <mergeCell ref="F59:F60"/>
    <mergeCell ref="G59:G60"/>
    <mergeCell ref="H55:H56"/>
    <mergeCell ref="I55:I56"/>
    <mergeCell ref="J55:J56"/>
    <mergeCell ref="K55:K56"/>
    <mergeCell ref="L55:L56"/>
    <mergeCell ref="B57:B58"/>
    <mergeCell ref="D57:D58"/>
    <mergeCell ref="E57:E58"/>
    <mergeCell ref="F57:F58"/>
    <mergeCell ref="G57:G58"/>
    <mergeCell ref="H53:H54"/>
    <mergeCell ref="I53:I54"/>
    <mergeCell ref="J53:J54"/>
    <mergeCell ref="K53:K54"/>
    <mergeCell ref="L53:L54"/>
    <mergeCell ref="B55:B56"/>
    <mergeCell ref="D55:D56"/>
    <mergeCell ref="E55:E56"/>
    <mergeCell ref="F55:F56"/>
    <mergeCell ref="G55:G56"/>
    <mergeCell ref="I46:I47"/>
    <mergeCell ref="J46:J47"/>
    <mergeCell ref="K46:K47"/>
    <mergeCell ref="L46:L47"/>
    <mergeCell ref="M46:M47"/>
    <mergeCell ref="B53:C54"/>
    <mergeCell ref="D53:D54"/>
    <mergeCell ref="E53:E54"/>
    <mergeCell ref="F53:F54"/>
    <mergeCell ref="G53:G54"/>
    <mergeCell ref="B46:B47"/>
    <mergeCell ref="D46:D47"/>
    <mergeCell ref="E46:E47"/>
    <mergeCell ref="F46:F47"/>
    <mergeCell ref="G46:G47"/>
    <mergeCell ref="H46:H47"/>
    <mergeCell ref="H44:H45"/>
    <mergeCell ref="I44:I45"/>
    <mergeCell ref="J44:J45"/>
    <mergeCell ref="K44:K45"/>
    <mergeCell ref="L44:L45"/>
    <mergeCell ref="M44:M45"/>
    <mergeCell ref="I42:I43"/>
    <mergeCell ref="J42:J43"/>
    <mergeCell ref="K42:K43"/>
    <mergeCell ref="L42:L43"/>
    <mergeCell ref="M42:M43"/>
    <mergeCell ref="B44:B45"/>
    <mergeCell ref="D44:D45"/>
    <mergeCell ref="E44:E45"/>
    <mergeCell ref="F44:F45"/>
    <mergeCell ref="G44:G45"/>
    <mergeCell ref="B42:B43"/>
    <mergeCell ref="D42:D43"/>
    <mergeCell ref="E42:E43"/>
    <mergeCell ref="F42:F43"/>
    <mergeCell ref="G42:G43"/>
    <mergeCell ref="H42:H43"/>
    <mergeCell ref="H40:H41"/>
    <mergeCell ref="I40:I41"/>
    <mergeCell ref="J40:J41"/>
    <mergeCell ref="K40:K41"/>
    <mergeCell ref="L40:L41"/>
    <mergeCell ref="M40:M41"/>
    <mergeCell ref="I38:I39"/>
    <mergeCell ref="J38:J39"/>
    <mergeCell ref="K38:K39"/>
    <mergeCell ref="L38:L39"/>
    <mergeCell ref="M38:M39"/>
    <mergeCell ref="B40:B41"/>
    <mergeCell ref="D40:D41"/>
    <mergeCell ref="E40:E41"/>
    <mergeCell ref="F40:F41"/>
    <mergeCell ref="G40:G41"/>
    <mergeCell ref="B38:B39"/>
    <mergeCell ref="D38:D39"/>
    <mergeCell ref="E38:E39"/>
    <mergeCell ref="F38:F39"/>
    <mergeCell ref="G38:G39"/>
    <mergeCell ref="H38:H39"/>
    <mergeCell ref="H36:H37"/>
    <mergeCell ref="I36:I37"/>
    <mergeCell ref="J36:J37"/>
    <mergeCell ref="K36:K37"/>
    <mergeCell ref="L36:L37"/>
    <mergeCell ref="M36:M37"/>
    <mergeCell ref="I30:I31"/>
    <mergeCell ref="J30:J31"/>
    <mergeCell ref="K30:K31"/>
    <mergeCell ref="L30:L31"/>
    <mergeCell ref="M30:M31"/>
    <mergeCell ref="B36:C37"/>
    <mergeCell ref="D36:D37"/>
    <mergeCell ref="E36:E37"/>
    <mergeCell ref="F36:F37"/>
    <mergeCell ref="G36:G37"/>
    <mergeCell ref="B30:B31"/>
    <mergeCell ref="D30:D31"/>
    <mergeCell ref="E30:E31"/>
    <mergeCell ref="F30:F31"/>
    <mergeCell ref="G30:G31"/>
    <mergeCell ref="H30:H31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2:H23"/>
    <mergeCell ref="H20:H21"/>
    <mergeCell ref="I20:I21"/>
    <mergeCell ref="J20:J21"/>
    <mergeCell ref="K20:K21"/>
    <mergeCell ref="L20:L21"/>
    <mergeCell ref="M20:M21"/>
    <mergeCell ref="I14:I15"/>
    <mergeCell ref="J14:J15"/>
    <mergeCell ref="K14:K15"/>
    <mergeCell ref="L14:L15"/>
    <mergeCell ref="M14:M15"/>
    <mergeCell ref="B20:C21"/>
    <mergeCell ref="D20:D21"/>
    <mergeCell ref="E20:E21"/>
    <mergeCell ref="F20:F21"/>
    <mergeCell ref="G20:G21"/>
    <mergeCell ref="B14:B15"/>
    <mergeCell ref="D14:D15"/>
    <mergeCell ref="E14:E15"/>
    <mergeCell ref="F14:F15"/>
    <mergeCell ref="G14:G15"/>
    <mergeCell ref="H14:H15"/>
    <mergeCell ref="H12:H13"/>
    <mergeCell ref="I12:I13"/>
    <mergeCell ref="J12:J13"/>
    <mergeCell ref="K12:K13"/>
    <mergeCell ref="L12:L13"/>
    <mergeCell ref="M12:M13"/>
    <mergeCell ref="I10:I11"/>
    <mergeCell ref="J10:J11"/>
    <mergeCell ref="K10:K11"/>
    <mergeCell ref="L10:L11"/>
    <mergeCell ref="M10:M11"/>
    <mergeCell ref="B12:B13"/>
    <mergeCell ref="D12:D13"/>
    <mergeCell ref="E12:E13"/>
    <mergeCell ref="F12:F13"/>
    <mergeCell ref="G12:G13"/>
    <mergeCell ref="J8:J9"/>
    <mergeCell ref="K8:K9"/>
    <mergeCell ref="L8:L9"/>
    <mergeCell ref="M8:M9"/>
    <mergeCell ref="B10:B11"/>
    <mergeCell ref="D10:D11"/>
    <mergeCell ref="E10:E11"/>
    <mergeCell ref="F10:F11"/>
    <mergeCell ref="G10:G11"/>
    <mergeCell ref="H10:H11"/>
    <mergeCell ref="K6:K7"/>
    <mergeCell ref="L6:L7"/>
    <mergeCell ref="M6:M7"/>
    <mergeCell ref="B8:B9"/>
    <mergeCell ref="D8:D9"/>
    <mergeCell ref="E8:E9"/>
    <mergeCell ref="F8:F9"/>
    <mergeCell ref="G8:G9"/>
    <mergeCell ref="H8:H9"/>
    <mergeCell ref="I8:I9"/>
    <mergeCell ref="L4:L5"/>
    <mergeCell ref="M4:M5"/>
    <mergeCell ref="B6:B7"/>
    <mergeCell ref="D6:D7"/>
    <mergeCell ref="E6:E7"/>
    <mergeCell ref="F6:F7"/>
    <mergeCell ref="G6:G7"/>
    <mergeCell ref="H6:H7"/>
    <mergeCell ref="I6:I7"/>
    <mergeCell ref="J6:J7"/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U159"/>
  <sheetViews>
    <sheetView workbookViewId="0">
      <pane ySplit="2" topLeftCell="A3" activePane="bottomLeft" state="frozen"/>
      <selection activeCell="B8" sqref="B8:C13"/>
      <selection pane="bottomLeft" activeCell="J95" sqref="J95"/>
    </sheetView>
  </sheetViews>
  <sheetFormatPr defaultColWidth="9.140625" defaultRowHeight="12.75"/>
  <cols>
    <col min="1" max="1" width="1.42578125" style="4" customWidth="1"/>
    <col min="2" max="2" width="3.42578125" style="4" customWidth="1"/>
    <col min="3" max="3" width="19.42578125" style="4" customWidth="1"/>
    <col min="4" max="9" width="7.42578125" style="4" customWidth="1"/>
    <col min="10" max="10" width="7.5703125" style="4" customWidth="1"/>
    <col min="11" max="13" width="7.42578125" style="4" customWidth="1"/>
    <col min="14" max="14" width="17" style="4" bestFit="1" customWidth="1"/>
    <col min="15" max="16384" width="9.140625" style="4"/>
  </cols>
  <sheetData>
    <row r="1" spans="2:13" ht="11.25" customHeight="1">
      <c r="B1" s="1" t="s">
        <v>355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2" customHeight="1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2" customHeight="1" thickBo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2:13" ht="12.75" customHeight="1">
      <c r="B4" s="8" t="s">
        <v>1</v>
      </c>
      <c r="C4" s="9"/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  <c r="K4" s="11" t="s">
        <v>9</v>
      </c>
      <c r="L4" s="11" t="s">
        <v>10</v>
      </c>
      <c r="M4" s="10" t="s">
        <v>11</v>
      </c>
    </row>
    <row r="5" spans="2:13" ht="12.75" customHeight="1" thickBot="1">
      <c r="B5" s="12"/>
      <c r="C5" s="13"/>
      <c r="D5" s="14"/>
      <c r="E5" s="14"/>
      <c r="F5" s="14"/>
      <c r="G5" s="14"/>
      <c r="H5" s="14"/>
      <c r="I5" s="14"/>
      <c r="J5" s="15"/>
      <c r="K5" s="15"/>
      <c r="L5" s="15"/>
      <c r="M5" s="14"/>
    </row>
    <row r="6" spans="2:13" ht="12.75" customHeight="1" thickBot="1">
      <c r="B6" s="8" t="s">
        <v>2</v>
      </c>
      <c r="C6" s="90" t="s">
        <v>356</v>
      </c>
      <c r="D6" s="17"/>
      <c r="E6" s="19">
        <v>17</v>
      </c>
      <c r="F6" s="19">
        <v>21</v>
      </c>
      <c r="G6" s="19">
        <v>21</v>
      </c>
      <c r="H6" s="18"/>
      <c r="I6" s="19">
        <f>COUNTIF(D6:H7,21)</f>
        <v>2</v>
      </c>
      <c r="J6" s="19">
        <f>SUM(D6:H7)</f>
        <v>59</v>
      </c>
      <c r="K6" s="19">
        <f>SUM(D6:D15)</f>
        <v>56</v>
      </c>
      <c r="L6" s="19">
        <f>SUM(J6-K6)</f>
        <v>3</v>
      </c>
      <c r="M6" s="19">
        <v>3</v>
      </c>
    </row>
    <row r="7" spans="2:13" ht="12.75" customHeight="1" thickBot="1">
      <c r="B7" s="12"/>
      <c r="C7" s="92" t="s">
        <v>357</v>
      </c>
      <c r="D7" s="17"/>
      <c r="E7" s="19"/>
      <c r="F7" s="19"/>
      <c r="G7" s="19"/>
      <c r="H7" s="18"/>
      <c r="I7" s="19"/>
      <c r="J7" s="19"/>
      <c r="K7" s="19"/>
      <c r="L7" s="19"/>
      <c r="M7" s="19"/>
    </row>
    <row r="8" spans="2:13" ht="12.75" customHeight="1" thickBot="1">
      <c r="B8" s="8" t="s">
        <v>3</v>
      </c>
      <c r="C8" s="94" t="s">
        <v>326</v>
      </c>
      <c r="D8" s="102">
        <v>21</v>
      </c>
      <c r="E8" s="26"/>
      <c r="F8" s="19">
        <v>20</v>
      </c>
      <c r="G8" s="19">
        <v>21</v>
      </c>
      <c r="H8" s="18"/>
      <c r="I8" s="19">
        <f>COUNTIF(D8:H9,21)</f>
        <v>2</v>
      </c>
      <c r="J8" s="19">
        <f>SUM(D8:H9)</f>
        <v>62</v>
      </c>
      <c r="K8" s="19">
        <f>SUM(E6:E15)</f>
        <v>44</v>
      </c>
      <c r="L8" s="19">
        <f t="shared" ref="L8" si="0">SUM(J8-K8)</f>
        <v>18</v>
      </c>
      <c r="M8" s="19">
        <v>1</v>
      </c>
    </row>
    <row r="9" spans="2:13" ht="12.75" customHeight="1" thickBot="1">
      <c r="B9" s="12"/>
      <c r="C9" s="95" t="s">
        <v>299</v>
      </c>
      <c r="D9" s="102"/>
      <c r="E9" s="26"/>
      <c r="F9" s="19"/>
      <c r="G9" s="19"/>
      <c r="H9" s="18"/>
      <c r="I9" s="19"/>
      <c r="J9" s="19"/>
      <c r="K9" s="19"/>
      <c r="L9" s="19"/>
      <c r="M9" s="19"/>
    </row>
    <row r="10" spans="2:13" ht="12.75" customHeight="1" thickBot="1">
      <c r="B10" s="8" t="s">
        <v>4</v>
      </c>
      <c r="C10" s="94" t="s">
        <v>317</v>
      </c>
      <c r="D10" s="102">
        <v>19</v>
      </c>
      <c r="E10" s="19">
        <v>21</v>
      </c>
      <c r="F10" s="26"/>
      <c r="G10" s="19">
        <v>21</v>
      </c>
      <c r="H10" s="18"/>
      <c r="I10" s="19">
        <f>COUNTIF(D10:H11,21)</f>
        <v>2</v>
      </c>
      <c r="J10" s="19">
        <f>SUM(D10:H11)</f>
        <v>61</v>
      </c>
      <c r="K10" s="19">
        <f>SUM(F6:F15)</f>
        <v>54</v>
      </c>
      <c r="L10" s="19">
        <f t="shared" ref="L10" si="1">SUM(J10-K10)</f>
        <v>7</v>
      </c>
      <c r="M10" s="19">
        <v>2</v>
      </c>
    </row>
    <row r="11" spans="2:13" ht="12.75" customHeight="1" thickBot="1">
      <c r="B11" s="12"/>
      <c r="C11" s="99" t="s">
        <v>358</v>
      </c>
      <c r="D11" s="102"/>
      <c r="E11" s="19"/>
      <c r="F11" s="26"/>
      <c r="G11" s="19"/>
      <c r="H11" s="18"/>
      <c r="I11" s="19"/>
      <c r="J11" s="19"/>
      <c r="K11" s="19"/>
      <c r="L11" s="19"/>
      <c r="M11" s="19"/>
    </row>
    <row r="12" spans="2:13" ht="12.75" customHeight="1" thickBot="1">
      <c r="B12" s="8" t="s">
        <v>5</v>
      </c>
      <c r="C12" s="92" t="s">
        <v>321</v>
      </c>
      <c r="D12" s="102">
        <v>16</v>
      </c>
      <c r="E12" s="19">
        <v>6</v>
      </c>
      <c r="F12" s="19">
        <v>13</v>
      </c>
      <c r="G12" s="26"/>
      <c r="H12" s="18"/>
      <c r="I12" s="19">
        <f>COUNTIF(D12:H13,21)</f>
        <v>0</v>
      </c>
      <c r="J12" s="19">
        <f>SUM(D12:H13)</f>
        <v>35</v>
      </c>
      <c r="K12" s="19">
        <f>SUM(G6:G15)</f>
        <v>63</v>
      </c>
      <c r="L12" s="19">
        <f t="shared" ref="L12" si="2">SUM(J12-K12)</f>
        <v>-28</v>
      </c>
      <c r="M12" s="19">
        <v>4</v>
      </c>
    </row>
    <row r="13" spans="2:13" ht="12.75" customHeight="1" thickBot="1">
      <c r="B13" s="12"/>
      <c r="C13" s="97" t="s">
        <v>300</v>
      </c>
      <c r="D13" s="102"/>
      <c r="E13" s="19"/>
      <c r="F13" s="19"/>
      <c r="G13" s="26"/>
      <c r="H13" s="18"/>
      <c r="I13" s="19"/>
      <c r="J13" s="19"/>
      <c r="K13" s="19"/>
      <c r="L13" s="19"/>
      <c r="M13" s="19"/>
    </row>
    <row r="14" spans="2:13" ht="12.75" customHeight="1" thickBot="1">
      <c r="B14" s="8" t="s">
        <v>6</v>
      </c>
      <c r="C14" s="92"/>
      <c r="D14" s="230"/>
      <c r="E14" s="18"/>
      <c r="F14" s="18"/>
      <c r="G14" s="18"/>
      <c r="H14" s="22"/>
      <c r="I14" s="18">
        <f>COUNTIF(D14:H15,21)</f>
        <v>0</v>
      </c>
      <c r="J14" s="18">
        <f>SUM(D14:H15)</f>
        <v>0</v>
      </c>
      <c r="K14" s="18">
        <f>SUM(H6:H15)</f>
        <v>0</v>
      </c>
      <c r="L14" s="18">
        <f>SUM(J14-K14)</f>
        <v>0</v>
      </c>
      <c r="M14" s="18"/>
    </row>
    <row r="15" spans="2:13" ht="12.75" customHeight="1" thickBot="1">
      <c r="B15" s="12"/>
      <c r="C15" s="97"/>
      <c r="D15" s="230"/>
      <c r="E15" s="18"/>
      <c r="F15" s="18"/>
      <c r="G15" s="18"/>
      <c r="H15" s="22"/>
      <c r="I15" s="18"/>
      <c r="J15" s="18"/>
      <c r="K15" s="18"/>
      <c r="L15" s="18"/>
      <c r="M15" s="18"/>
    </row>
    <row r="16" spans="2:13" ht="12.75" customHeight="1">
      <c r="D16" s="45"/>
      <c r="E16" s="45"/>
      <c r="F16" s="45"/>
    </row>
    <row r="17" spans="2:14" ht="12.75" customHeight="1">
      <c r="B17" s="101" t="s">
        <v>111</v>
      </c>
      <c r="D17" s="45"/>
      <c r="E17" s="45"/>
      <c r="F17" s="45"/>
    </row>
    <row r="18" spans="2:14" ht="12.75" customHeight="1">
      <c r="B18" s="149" t="s">
        <v>17</v>
      </c>
      <c r="D18" s="45"/>
      <c r="E18" s="45"/>
      <c r="F18" s="45"/>
    </row>
    <row r="19" spans="2:14" ht="12.75" customHeight="1" thickBot="1"/>
    <row r="20" spans="2:14" ht="12.75" customHeight="1">
      <c r="B20" s="8" t="s">
        <v>18</v>
      </c>
      <c r="C20" s="9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1" t="s">
        <v>8</v>
      </c>
      <c r="K20" s="11" t="s">
        <v>9</v>
      </c>
      <c r="L20" s="11" t="s">
        <v>10</v>
      </c>
      <c r="M20" s="10" t="s">
        <v>11</v>
      </c>
    </row>
    <row r="21" spans="2:14" ht="12.75" customHeight="1" thickBot="1">
      <c r="B21" s="12"/>
      <c r="C21" s="13"/>
      <c r="D21" s="14"/>
      <c r="E21" s="14"/>
      <c r="F21" s="14"/>
      <c r="G21" s="14"/>
      <c r="H21" s="14"/>
      <c r="I21" s="14"/>
      <c r="J21" s="15"/>
      <c r="K21" s="15"/>
      <c r="L21" s="15"/>
      <c r="M21" s="14"/>
    </row>
    <row r="22" spans="2:14" ht="12.75" customHeight="1" thickBot="1">
      <c r="B22" s="8" t="s">
        <v>2</v>
      </c>
      <c r="C22" s="94" t="s">
        <v>359</v>
      </c>
      <c r="D22" s="17"/>
      <c r="E22" s="19">
        <v>21</v>
      </c>
      <c r="F22" s="19">
        <v>21</v>
      </c>
      <c r="G22" s="19">
        <v>21</v>
      </c>
      <c r="H22" s="18"/>
      <c r="I22" s="19">
        <f>COUNTIF(D22:H23,21)</f>
        <v>3</v>
      </c>
      <c r="J22" s="19">
        <f>SUM(D22:H23)</f>
        <v>63</v>
      </c>
      <c r="K22" s="19">
        <f>SUM(D22:D31)</f>
        <v>22</v>
      </c>
      <c r="L22" s="19">
        <f>SUM(J22-K22)</f>
        <v>41</v>
      </c>
      <c r="M22" s="19">
        <v>1</v>
      </c>
    </row>
    <row r="23" spans="2:14" ht="12.75" customHeight="1" thickBot="1">
      <c r="B23" s="12"/>
      <c r="C23" s="95" t="s">
        <v>360</v>
      </c>
      <c r="D23" s="17"/>
      <c r="E23" s="19"/>
      <c r="F23" s="19"/>
      <c r="G23" s="19"/>
      <c r="H23" s="18"/>
      <c r="I23" s="19"/>
      <c r="J23" s="19"/>
      <c r="K23" s="19"/>
      <c r="L23" s="19"/>
      <c r="M23" s="19"/>
    </row>
    <row r="24" spans="2:14" ht="12.75" customHeight="1" thickBot="1">
      <c r="B24" s="8" t="s">
        <v>3</v>
      </c>
      <c r="C24" s="90" t="s">
        <v>314</v>
      </c>
      <c r="D24" s="102">
        <v>6</v>
      </c>
      <c r="E24" s="26"/>
      <c r="F24" s="19">
        <v>9</v>
      </c>
      <c r="G24" s="19">
        <v>18</v>
      </c>
      <c r="H24" s="18"/>
      <c r="I24" s="19">
        <f>COUNTIF(D24:H25,21)</f>
        <v>0</v>
      </c>
      <c r="J24" s="19">
        <f>SUM(D24:H25)</f>
        <v>33</v>
      </c>
      <c r="K24" s="19">
        <f>SUM(E22:E31)</f>
        <v>63</v>
      </c>
      <c r="L24" s="19">
        <f t="shared" ref="L24" si="3">SUM(J24-K24)</f>
        <v>-30</v>
      </c>
      <c r="M24" s="19">
        <v>4</v>
      </c>
    </row>
    <row r="25" spans="2:14" ht="12.75" customHeight="1" thickBot="1">
      <c r="B25" s="12"/>
      <c r="C25" s="92" t="s">
        <v>302</v>
      </c>
      <c r="D25" s="102"/>
      <c r="E25" s="26"/>
      <c r="F25" s="19"/>
      <c r="G25" s="19"/>
      <c r="H25" s="18"/>
      <c r="I25" s="19"/>
      <c r="J25" s="19"/>
      <c r="K25" s="19"/>
      <c r="L25" s="19"/>
      <c r="M25" s="19"/>
    </row>
    <row r="26" spans="2:14" ht="12.75" customHeight="1" thickBot="1">
      <c r="B26" s="8" t="s">
        <v>4</v>
      </c>
      <c r="C26" s="90" t="s">
        <v>361</v>
      </c>
      <c r="D26" s="102">
        <v>4</v>
      </c>
      <c r="E26" s="19">
        <v>21</v>
      </c>
      <c r="F26" s="26"/>
      <c r="G26" s="19">
        <v>18</v>
      </c>
      <c r="H26" s="18"/>
      <c r="I26" s="19">
        <f>COUNTIF(D26:H27,21)</f>
        <v>1</v>
      </c>
      <c r="J26" s="19">
        <f>SUM(D26:H27)</f>
        <v>43</v>
      </c>
      <c r="K26" s="19">
        <f>SUM(F22:F31)</f>
        <v>51</v>
      </c>
      <c r="L26" s="19">
        <f t="shared" ref="L26" si="4">SUM(J26-K26)</f>
        <v>-8</v>
      </c>
      <c r="M26" s="19">
        <v>3</v>
      </c>
    </row>
    <row r="27" spans="2:14" ht="12.75" customHeight="1" thickBot="1">
      <c r="B27" s="12"/>
      <c r="C27" s="92" t="s">
        <v>362</v>
      </c>
      <c r="D27" s="102"/>
      <c r="E27" s="19"/>
      <c r="F27" s="26"/>
      <c r="G27" s="19"/>
      <c r="H27" s="18"/>
      <c r="I27" s="19"/>
      <c r="J27" s="19"/>
      <c r="K27" s="19"/>
      <c r="L27" s="19"/>
      <c r="M27" s="19"/>
    </row>
    <row r="28" spans="2:14" ht="12.75" customHeight="1" thickBot="1">
      <c r="B28" s="8" t="s">
        <v>5</v>
      </c>
      <c r="C28" s="433" t="s">
        <v>325</v>
      </c>
      <c r="D28" s="102">
        <v>12</v>
      </c>
      <c r="E28" s="19">
        <v>21</v>
      </c>
      <c r="F28" s="19">
        <v>21</v>
      </c>
      <c r="G28" s="26"/>
      <c r="H28" s="18"/>
      <c r="I28" s="19">
        <f>COUNTIF(D28:H29,21)</f>
        <v>2</v>
      </c>
      <c r="J28" s="19">
        <f>SUM(D28:H29)</f>
        <v>54</v>
      </c>
      <c r="K28" s="19">
        <f>SUM(G22:G31)</f>
        <v>57</v>
      </c>
      <c r="L28" s="19">
        <f t="shared" ref="L28" si="5">SUM(J28-K28)</f>
        <v>-3</v>
      </c>
      <c r="M28" s="19">
        <v>2</v>
      </c>
    </row>
    <row r="29" spans="2:14" ht="12.75" customHeight="1" thickBot="1">
      <c r="B29" s="12"/>
      <c r="C29" s="357" t="s">
        <v>298</v>
      </c>
      <c r="D29" s="102"/>
      <c r="E29" s="19"/>
      <c r="F29" s="19"/>
      <c r="G29" s="26"/>
      <c r="H29" s="18"/>
      <c r="I29" s="19"/>
      <c r="J29" s="19"/>
      <c r="K29" s="19"/>
      <c r="L29" s="19"/>
      <c r="M29" s="19"/>
    </row>
    <row r="30" spans="2:14" ht="12.75" customHeight="1" thickBot="1">
      <c r="B30" s="8" t="s">
        <v>6</v>
      </c>
      <c r="C30" s="238"/>
      <c r="D30" s="230"/>
      <c r="E30" s="18"/>
      <c r="F30" s="18"/>
      <c r="G30" s="18"/>
      <c r="H30" s="22"/>
      <c r="I30" s="18">
        <f>COUNTIF(D30:H31,21)</f>
        <v>0</v>
      </c>
      <c r="J30" s="18">
        <f>SUM(D30:H31)</f>
        <v>0</v>
      </c>
      <c r="K30" s="18">
        <f>SUM(H22:H31)</f>
        <v>0</v>
      </c>
      <c r="L30" s="18">
        <f>SUM(J30-K30)</f>
        <v>0</v>
      </c>
      <c r="M30" s="18"/>
    </row>
    <row r="31" spans="2:14" ht="12.75" customHeight="1" thickBot="1">
      <c r="B31" s="12"/>
      <c r="C31" s="239"/>
      <c r="D31" s="230"/>
      <c r="E31" s="18"/>
      <c r="F31" s="18"/>
      <c r="G31" s="18"/>
      <c r="H31" s="22"/>
      <c r="I31" s="18"/>
      <c r="J31" s="18"/>
      <c r="K31" s="18"/>
      <c r="L31" s="18"/>
      <c r="M31" s="18"/>
    </row>
    <row r="32" spans="2:14" ht="12.75" customHeight="1">
      <c r="D32" s="45"/>
      <c r="E32" s="45"/>
      <c r="F32" s="45"/>
      <c r="N32" s="434"/>
    </row>
    <row r="33" spans="2:14" ht="12.75" customHeight="1">
      <c r="B33" s="101" t="s">
        <v>111</v>
      </c>
      <c r="D33" s="45"/>
      <c r="E33" s="45"/>
      <c r="F33" s="45"/>
      <c r="N33" s="434"/>
    </row>
    <row r="34" spans="2:14" ht="12.75" hidden="1" customHeight="1">
      <c r="B34" s="149" t="s">
        <v>17</v>
      </c>
      <c r="D34" s="45"/>
      <c r="E34" s="45"/>
      <c r="F34" s="45"/>
    </row>
    <row r="35" spans="2:14" ht="12.75" hidden="1" customHeight="1" thickBot="1">
      <c r="D35" s="45"/>
      <c r="E35" s="45"/>
      <c r="F35" s="45"/>
      <c r="G35" s="45"/>
      <c r="H35" s="45"/>
      <c r="I35" s="45"/>
      <c r="J35" s="45"/>
      <c r="K35" s="45"/>
    </row>
    <row r="36" spans="2:14" ht="12.75" hidden="1" customHeight="1">
      <c r="B36" s="8" t="s">
        <v>24</v>
      </c>
      <c r="C36" s="9"/>
      <c r="D36" s="10" t="s">
        <v>2</v>
      </c>
      <c r="E36" s="10" t="s">
        <v>3</v>
      </c>
      <c r="F36" s="10" t="s">
        <v>4</v>
      </c>
      <c r="G36" s="10" t="s">
        <v>5</v>
      </c>
      <c r="H36" s="10" t="s">
        <v>6</v>
      </c>
      <c r="I36" s="10" t="s">
        <v>7</v>
      </c>
      <c r="J36" s="11" t="s">
        <v>8</v>
      </c>
      <c r="K36" s="11" t="s">
        <v>9</v>
      </c>
      <c r="L36" s="11" t="s">
        <v>10</v>
      </c>
      <c r="M36" s="10" t="s">
        <v>11</v>
      </c>
    </row>
    <row r="37" spans="2:14" ht="12.75" hidden="1" customHeight="1" thickBot="1">
      <c r="B37" s="12"/>
      <c r="C37" s="13"/>
      <c r="D37" s="14"/>
      <c r="E37" s="14"/>
      <c r="F37" s="14"/>
      <c r="G37" s="14"/>
      <c r="H37" s="14"/>
      <c r="I37" s="14"/>
      <c r="J37" s="15"/>
      <c r="K37" s="15"/>
      <c r="L37" s="15"/>
      <c r="M37" s="14"/>
    </row>
    <row r="38" spans="2:14" ht="12.75" hidden="1" customHeight="1" thickBot="1">
      <c r="B38" s="8" t="s">
        <v>2</v>
      </c>
      <c r="C38" s="90"/>
      <c r="D38" s="17"/>
      <c r="E38" s="19"/>
      <c r="F38" s="19"/>
      <c r="G38" s="19"/>
      <c r="H38" s="18"/>
      <c r="I38" s="19">
        <f>COUNTIF(D38:H39,21)</f>
        <v>0</v>
      </c>
      <c r="J38" s="19">
        <f>SUM(D38:H39)</f>
        <v>0</v>
      </c>
      <c r="K38" s="19">
        <f>SUM(D38:D47)</f>
        <v>0</v>
      </c>
      <c r="L38" s="19">
        <f>SUM(J38-K38)</f>
        <v>0</v>
      </c>
      <c r="M38" s="19"/>
    </row>
    <row r="39" spans="2:14" ht="12.75" hidden="1" customHeight="1" thickBot="1">
      <c r="B39" s="12"/>
      <c r="C39" s="92"/>
      <c r="D39" s="17"/>
      <c r="E39" s="19"/>
      <c r="F39" s="19"/>
      <c r="G39" s="19"/>
      <c r="H39" s="18"/>
      <c r="I39" s="19"/>
      <c r="J39" s="19"/>
      <c r="K39" s="19"/>
      <c r="L39" s="19"/>
      <c r="M39" s="19"/>
    </row>
    <row r="40" spans="2:14" ht="12.75" hidden="1" customHeight="1" thickBot="1">
      <c r="B40" s="8" t="s">
        <v>3</v>
      </c>
      <c r="C40" s="90"/>
      <c r="D40" s="102"/>
      <c r="E40" s="26"/>
      <c r="F40" s="19"/>
      <c r="G40" s="19"/>
      <c r="H40" s="18"/>
      <c r="I40" s="19">
        <f>COUNTIF(D40:H41,21)</f>
        <v>0</v>
      </c>
      <c r="J40" s="19">
        <f>SUM(D40:H41)</f>
        <v>0</v>
      </c>
      <c r="K40" s="19">
        <f>SUM(E38:E47)</f>
        <v>0</v>
      </c>
      <c r="L40" s="19">
        <f t="shared" ref="L40" si="6">SUM(J40-K40)</f>
        <v>0</v>
      </c>
      <c r="M40" s="19"/>
    </row>
    <row r="41" spans="2:14" ht="12.75" hidden="1" customHeight="1" thickBot="1">
      <c r="B41" s="12"/>
      <c r="C41" s="92"/>
      <c r="D41" s="102"/>
      <c r="E41" s="26"/>
      <c r="F41" s="19"/>
      <c r="G41" s="19"/>
      <c r="H41" s="18"/>
      <c r="I41" s="19"/>
      <c r="J41" s="19"/>
      <c r="K41" s="19"/>
      <c r="L41" s="19"/>
      <c r="M41" s="19"/>
    </row>
    <row r="42" spans="2:14" ht="12.75" hidden="1" customHeight="1" thickBot="1">
      <c r="B42" s="8" t="s">
        <v>4</v>
      </c>
      <c r="C42" s="90"/>
      <c r="D42" s="102"/>
      <c r="E42" s="19"/>
      <c r="F42" s="26"/>
      <c r="G42" s="19"/>
      <c r="H42" s="18"/>
      <c r="I42" s="19">
        <f>COUNTIF(D42:H43,21)</f>
        <v>0</v>
      </c>
      <c r="J42" s="19">
        <f>SUM(D42:H43)</f>
        <v>0</v>
      </c>
      <c r="K42" s="19">
        <f>SUM(F38:F47)</f>
        <v>0</v>
      </c>
      <c r="L42" s="19">
        <f t="shared" ref="L42" si="7">SUM(J42-K42)</f>
        <v>0</v>
      </c>
      <c r="M42" s="19"/>
    </row>
    <row r="43" spans="2:14" ht="12.75" hidden="1" customHeight="1" thickBot="1">
      <c r="B43" s="12"/>
      <c r="C43" s="97"/>
      <c r="D43" s="102"/>
      <c r="E43" s="19"/>
      <c r="F43" s="26"/>
      <c r="G43" s="19"/>
      <c r="H43" s="18"/>
      <c r="I43" s="19"/>
      <c r="J43" s="19"/>
      <c r="K43" s="19"/>
      <c r="L43" s="19"/>
      <c r="M43" s="19"/>
    </row>
    <row r="44" spans="2:14" ht="12.75" hidden="1" customHeight="1" thickBot="1">
      <c r="B44" s="8" t="s">
        <v>5</v>
      </c>
      <c r="C44" s="92"/>
      <c r="D44" s="102"/>
      <c r="E44" s="19"/>
      <c r="F44" s="19"/>
      <c r="G44" s="26"/>
      <c r="H44" s="18"/>
      <c r="I44" s="19">
        <f>COUNTIF(D44:H45,21)</f>
        <v>0</v>
      </c>
      <c r="J44" s="19">
        <f>SUM(D44:H45)</f>
        <v>0</v>
      </c>
      <c r="K44" s="19">
        <f>SUM(G38:G47)</f>
        <v>0</v>
      </c>
      <c r="L44" s="19">
        <f t="shared" ref="L44" si="8">SUM(J44-K44)</f>
        <v>0</v>
      </c>
      <c r="M44" s="19"/>
    </row>
    <row r="45" spans="2:14" ht="12.75" hidden="1" customHeight="1" thickBot="1">
      <c r="B45" s="12"/>
      <c r="C45" s="97"/>
      <c r="D45" s="102"/>
      <c r="E45" s="19"/>
      <c r="F45" s="19"/>
      <c r="G45" s="26"/>
      <c r="H45" s="18"/>
      <c r="I45" s="19"/>
      <c r="J45" s="19"/>
      <c r="K45" s="19"/>
      <c r="L45" s="19"/>
      <c r="M45" s="19"/>
    </row>
    <row r="46" spans="2:14" ht="12.75" hidden="1" customHeight="1" thickBot="1">
      <c r="B46" s="8" t="s">
        <v>6</v>
      </c>
      <c r="C46" s="229"/>
      <c r="D46" s="230"/>
      <c r="E46" s="18"/>
      <c r="F46" s="18"/>
      <c r="G46" s="18"/>
      <c r="H46" s="22"/>
      <c r="I46" s="19">
        <f>COUNTIF(D46:H47,21)</f>
        <v>0</v>
      </c>
      <c r="J46" s="19">
        <f>SUM(D46:H47)</f>
        <v>0</v>
      </c>
      <c r="K46" s="19">
        <f>SUM(H38:H47)</f>
        <v>0</v>
      </c>
      <c r="L46" s="19">
        <f>SUM(J46-K46)</f>
        <v>0</v>
      </c>
      <c r="M46" s="19"/>
    </row>
    <row r="47" spans="2:14" ht="12.75" hidden="1" customHeight="1" thickBot="1">
      <c r="B47" s="12"/>
      <c r="C47" s="231"/>
      <c r="D47" s="230"/>
      <c r="E47" s="18"/>
      <c r="F47" s="18"/>
      <c r="G47" s="18"/>
      <c r="H47" s="22"/>
      <c r="I47" s="19"/>
      <c r="J47" s="19"/>
      <c r="K47" s="19"/>
      <c r="L47" s="19"/>
      <c r="M47" s="19"/>
    </row>
    <row r="48" spans="2:14" ht="12.75" hidden="1" customHeight="1">
      <c r="D48" s="45"/>
      <c r="E48" s="45"/>
      <c r="F48" s="45"/>
    </row>
    <row r="49" spans="2:13" ht="12.75" hidden="1" customHeight="1">
      <c r="B49" s="4" t="s">
        <v>111</v>
      </c>
      <c r="D49" s="45"/>
      <c r="E49" s="45"/>
      <c r="F49" s="45"/>
    </row>
    <row r="50" spans="2:13" ht="12.75" hidden="1" customHeight="1">
      <c r="B50" s="149" t="s">
        <v>17</v>
      </c>
      <c r="D50" s="45"/>
      <c r="E50" s="45"/>
      <c r="F50" s="45"/>
    </row>
    <row r="51" spans="2:13" ht="12.75" hidden="1" customHeight="1" thickBot="1"/>
    <row r="52" spans="2:13" ht="12.75" hidden="1" customHeight="1">
      <c r="B52" s="8" t="s">
        <v>30</v>
      </c>
      <c r="C52" s="9"/>
      <c r="D52" s="10" t="s">
        <v>2</v>
      </c>
      <c r="E52" s="10" t="s">
        <v>3</v>
      </c>
      <c r="F52" s="10" t="s">
        <v>4</v>
      </c>
      <c r="G52" s="10" t="s">
        <v>5</v>
      </c>
      <c r="H52" s="10" t="s">
        <v>6</v>
      </c>
      <c r="I52" s="10" t="s">
        <v>7</v>
      </c>
      <c r="J52" s="11" t="s">
        <v>8</v>
      </c>
      <c r="K52" s="11" t="s">
        <v>9</v>
      </c>
      <c r="L52" s="11" t="s">
        <v>10</v>
      </c>
      <c r="M52" s="10" t="s">
        <v>11</v>
      </c>
    </row>
    <row r="53" spans="2:13" ht="12.75" hidden="1" customHeight="1" thickBot="1">
      <c r="B53" s="12"/>
      <c r="C53" s="13"/>
      <c r="D53" s="14"/>
      <c r="E53" s="14"/>
      <c r="F53" s="14"/>
      <c r="G53" s="14"/>
      <c r="H53" s="14"/>
      <c r="I53" s="14"/>
      <c r="J53" s="15"/>
      <c r="K53" s="15"/>
      <c r="L53" s="15"/>
      <c r="M53" s="14"/>
    </row>
    <row r="54" spans="2:13" ht="12.75" hidden="1" customHeight="1" thickBot="1">
      <c r="B54" s="8" t="s">
        <v>2</v>
      </c>
      <c r="C54" s="90"/>
      <c r="D54" s="17"/>
      <c r="E54" s="19"/>
      <c r="F54" s="19"/>
      <c r="G54" s="19"/>
      <c r="H54" s="18"/>
      <c r="I54" s="19">
        <f>COUNTIF(D54:H55,21)</f>
        <v>0</v>
      </c>
      <c r="J54" s="19">
        <f>SUM(D54:H55)</f>
        <v>0</v>
      </c>
      <c r="K54" s="19">
        <f>SUM(D54:D63)</f>
        <v>0</v>
      </c>
      <c r="L54" s="19">
        <f>SUM(J54-K54)</f>
        <v>0</v>
      </c>
      <c r="M54" s="19"/>
    </row>
    <row r="55" spans="2:13" ht="12.75" hidden="1" customHeight="1" thickBot="1">
      <c r="B55" s="12"/>
      <c r="C55" s="92"/>
      <c r="D55" s="17"/>
      <c r="E55" s="19"/>
      <c r="F55" s="19"/>
      <c r="G55" s="19"/>
      <c r="H55" s="18"/>
      <c r="I55" s="19"/>
      <c r="J55" s="19"/>
      <c r="K55" s="19"/>
      <c r="L55" s="19"/>
      <c r="M55" s="19"/>
    </row>
    <row r="56" spans="2:13" ht="12.75" hidden="1" customHeight="1" thickBot="1">
      <c r="B56" s="8" t="s">
        <v>3</v>
      </c>
      <c r="C56" s="90"/>
      <c r="D56" s="102"/>
      <c r="E56" s="26"/>
      <c r="F56" s="19"/>
      <c r="G56" s="19"/>
      <c r="H56" s="18"/>
      <c r="I56" s="19">
        <f>COUNTIF(D56:H57,21)</f>
        <v>0</v>
      </c>
      <c r="J56" s="19">
        <f>SUM(D56:H57)</f>
        <v>0</v>
      </c>
      <c r="K56" s="19">
        <f>SUM(E54:E63)</f>
        <v>0</v>
      </c>
      <c r="L56" s="19">
        <f t="shared" ref="L56" si="9">SUM(J56-K56)</f>
        <v>0</v>
      </c>
      <c r="M56" s="19"/>
    </row>
    <row r="57" spans="2:13" ht="12.75" hidden="1" customHeight="1" thickBot="1">
      <c r="B57" s="12"/>
      <c r="C57" s="92"/>
      <c r="D57" s="102"/>
      <c r="E57" s="26"/>
      <c r="F57" s="19"/>
      <c r="G57" s="19"/>
      <c r="H57" s="18"/>
      <c r="I57" s="19"/>
      <c r="J57" s="19"/>
      <c r="K57" s="19"/>
      <c r="L57" s="19"/>
      <c r="M57" s="19"/>
    </row>
    <row r="58" spans="2:13" ht="12.75" hidden="1" customHeight="1" thickBot="1">
      <c r="B58" s="8" t="s">
        <v>4</v>
      </c>
      <c r="C58" s="90"/>
      <c r="D58" s="102"/>
      <c r="E58" s="19"/>
      <c r="F58" s="26"/>
      <c r="G58" s="19"/>
      <c r="H58" s="18"/>
      <c r="I58" s="19">
        <f>COUNTIF(D58:H59,21)</f>
        <v>0</v>
      </c>
      <c r="J58" s="19">
        <f>SUM(D58:H59)</f>
        <v>0</v>
      </c>
      <c r="K58" s="19">
        <f>SUM(F54:F63)</f>
        <v>0</v>
      </c>
      <c r="L58" s="19">
        <f t="shared" ref="L58" si="10">SUM(J58-K58)</f>
        <v>0</v>
      </c>
      <c r="M58" s="19"/>
    </row>
    <row r="59" spans="2:13" ht="12.75" hidden="1" customHeight="1" thickBot="1">
      <c r="B59" s="12"/>
      <c r="C59" s="97"/>
      <c r="D59" s="102"/>
      <c r="E59" s="19"/>
      <c r="F59" s="26"/>
      <c r="G59" s="19"/>
      <c r="H59" s="18"/>
      <c r="I59" s="19"/>
      <c r="J59" s="19"/>
      <c r="K59" s="19"/>
      <c r="L59" s="19"/>
      <c r="M59" s="19"/>
    </row>
    <row r="60" spans="2:13" ht="12.75" hidden="1" customHeight="1" thickBot="1">
      <c r="B60" s="8" t="s">
        <v>5</v>
      </c>
      <c r="C60" s="92"/>
      <c r="D60" s="102"/>
      <c r="E60" s="19"/>
      <c r="F60" s="19"/>
      <c r="G60" s="26"/>
      <c r="H60" s="18"/>
      <c r="I60" s="19">
        <f>COUNTIF(D60:H61,21)</f>
        <v>0</v>
      </c>
      <c r="J60" s="19">
        <f>SUM(D60:H61)</f>
        <v>0</v>
      </c>
      <c r="K60" s="19">
        <f>SUM(G54:G63)</f>
        <v>0</v>
      </c>
      <c r="L60" s="19">
        <f t="shared" ref="L60" si="11">SUM(J60-K60)</f>
        <v>0</v>
      </c>
      <c r="M60" s="19"/>
    </row>
    <row r="61" spans="2:13" ht="12.75" hidden="1" customHeight="1" thickBot="1">
      <c r="B61" s="12"/>
      <c r="C61" s="97"/>
      <c r="D61" s="102"/>
      <c r="E61" s="19"/>
      <c r="F61" s="19"/>
      <c r="G61" s="26"/>
      <c r="H61" s="18"/>
      <c r="I61" s="19"/>
      <c r="J61" s="19"/>
      <c r="K61" s="19"/>
      <c r="L61" s="19"/>
      <c r="M61" s="19"/>
    </row>
    <row r="62" spans="2:13" ht="12.75" hidden="1" customHeight="1" thickBot="1">
      <c r="B62" s="8" t="s">
        <v>6</v>
      </c>
      <c r="C62" s="229"/>
      <c r="D62" s="230"/>
      <c r="E62" s="18"/>
      <c r="F62" s="18"/>
      <c r="G62" s="18"/>
      <c r="H62" s="22"/>
      <c r="I62" s="19">
        <f>COUNTIF(D62:H63,21)</f>
        <v>0</v>
      </c>
      <c r="J62" s="19">
        <f>SUM(D62:H63)</f>
        <v>0</v>
      </c>
      <c r="K62" s="19">
        <f>SUM(H54:H63)</f>
        <v>0</v>
      </c>
      <c r="L62" s="19">
        <f>SUM(J62-K62)</f>
        <v>0</v>
      </c>
      <c r="M62" s="19"/>
    </row>
    <row r="63" spans="2:13" ht="12.75" hidden="1" customHeight="1" thickBot="1">
      <c r="B63" s="12"/>
      <c r="C63" s="231"/>
      <c r="D63" s="230"/>
      <c r="E63" s="18"/>
      <c r="F63" s="18"/>
      <c r="G63" s="18"/>
      <c r="H63" s="22"/>
      <c r="I63" s="19"/>
      <c r="J63" s="19"/>
      <c r="K63" s="19"/>
      <c r="L63" s="19"/>
      <c r="M63" s="19"/>
    </row>
    <row r="64" spans="2:13" ht="12.75" hidden="1" customHeight="1">
      <c r="D64" s="45"/>
      <c r="E64" s="45"/>
      <c r="F64" s="45"/>
    </row>
    <row r="65" spans="2:13" ht="12.75" hidden="1" customHeight="1">
      <c r="B65" s="4" t="s">
        <v>111</v>
      </c>
      <c r="D65" s="45"/>
      <c r="E65" s="45"/>
      <c r="F65" s="45"/>
    </row>
    <row r="66" spans="2:13" ht="12.75" hidden="1" customHeight="1">
      <c r="B66" s="149" t="s">
        <v>17</v>
      </c>
      <c r="C66" s="45"/>
      <c r="D66" s="45"/>
      <c r="E66" s="45"/>
      <c r="F66" s="45"/>
      <c r="G66" s="45"/>
      <c r="H66" s="45"/>
      <c r="I66" s="45"/>
      <c r="J66" s="45"/>
      <c r="K66" s="45"/>
    </row>
    <row r="67" spans="2:13" ht="12.75" hidden="1" customHeight="1" thickBot="1">
      <c r="C67" s="45"/>
      <c r="D67" s="45"/>
      <c r="E67" s="45"/>
      <c r="F67" s="45"/>
      <c r="G67" s="45"/>
      <c r="H67" s="45"/>
      <c r="I67" s="45"/>
      <c r="J67" s="45"/>
      <c r="K67" s="45"/>
    </row>
    <row r="68" spans="2:13" ht="12.75" hidden="1" customHeight="1">
      <c r="B68" s="1" t="str">
        <f>B1</f>
        <v>MIXED LEAGUE 'A' RESULTS - JUNE 2023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13.5" hidden="1" customHeight="1" thickBot="1"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7"/>
    </row>
    <row r="70" spans="2:13" ht="13.5" hidden="1" thickBot="1"/>
    <row r="71" spans="2:13" ht="12.75" hidden="1" customHeight="1">
      <c r="B71" s="34" t="s">
        <v>352</v>
      </c>
      <c r="C71" s="35"/>
    </row>
    <row r="72" spans="2:13" ht="12.75" hidden="1" customHeight="1" thickBot="1">
      <c r="B72" s="36"/>
      <c r="C72" s="37"/>
    </row>
    <row r="73" spans="2:13" ht="7.5" hidden="1" customHeight="1" thickBot="1"/>
    <row r="74" spans="2:13" hidden="1">
      <c r="B74" s="10" t="s">
        <v>2</v>
      </c>
      <c r="C74" s="90"/>
      <c r="D74" s="10" t="s">
        <v>37</v>
      </c>
      <c r="E74" s="10" t="s">
        <v>38</v>
      </c>
      <c r="F74" s="10" t="s">
        <v>39</v>
      </c>
      <c r="G74" s="205"/>
      <c r="H74" s="117"/>
      <c r="I74" s="104"/>
      <c r="J74" s="430"/>
    </row>
    <row r="75" spans="2:13" ht="13.5" hidden="1" thickBot="1">
      <c r="B75" s="14"/>
      <c r="C75" s="97"/>
      <c r="D75" s="14"/>
      <c r="E75" s="14"/>
      <c r="F75" s="14"/>
      <c r="G75" s="209"/>
      <c r="H75" s="121"/>
      <c r="I75" s="108"/>
      <c r="J75" s="431"/>
      <c r="L75" s="241"/>
    </row>
    <row r="76" spans="2:13" ht="7.5" hidden="1" customHeight="1" thickBot="1">
      <c r="B76" s="45"/>
      <c r="D76" s="46"/>
      <c r="F76" s="46"/>
      <c r="L76" s="241"/>
    </row>
    <row r="77" spans="2:13" hidden="1">
      <c r="B77" s="8" t="s">
        <v>3</v>
      </c>
      <c r="C77" s="90"/>
      <c r="D77" s="9" t="s">
        <v>42</v>
      </c>
      <c r="E77" s="10" t="s">
        <v>38</v>
      </c>
      <c r="F77" s="10" t="s">
        <v>43</v>
      </c>
      <c r="G77" s="116"/>
      <c r="H77" s="117"/>
      <c r="I77" s="104"/>
      <c r="J77" s="432"/>
      <c r="L77" s="241"/>
    </row>
    <row r="78" spans="2:13" ht="13.5" hidden="1" thickBot="1">
      <c r="B78" s="12"/>
      <c r="C78" s="97"/>
      <c r="D78" s="41"/>
      <c r="E78" s="14"/>
      <c r="F78" s="14"/>
      <c r="G78" s="120"/>
      <c r="H78" s="121"/>
      <c r="I78" s="108"/>
      <c r="J78" s="431"/>
      <c r="L78" s="241"/>
    </row>
    <row r="79" spans="2:13" ht="7.5" hidden="1" customHeight="1" thickBot="1">
      <c r="B79" s="45"/>
      <c r="D79" s="46"/>
      <c r="F79" s="46"/>
      <c r="L79" s="241"/>
    </row>
    <row r="80" spans="2:13" hidden="1">
      <c r="B80" s="8" t="s">
        <v>4</v>
      </c>
      <c r="C80" s="90"/>
      <c r="D80" s="9" t="s">
        <v>45</v>
      </c>
      <c r="E80" s="10" t="s">
        <v>38</v>
      </c>
      <c r="F80" s="10" t="s">
        <v>46</v>
      </c>
      <c r="G80" s="116"/>
      <c r="H80" s="117"/>
      <c r="I80" s="104"/>
      <c r="J80" s="435"/>
      <c r="L80" s="241"/>
    </row>
    <row r="81" spans="2:12" ht="13.5" hidden="1" thickBot="1">
      <c r="B81" s="12"/>
      <c r="C81" s="97"/>
      <c r="D81" s="41"/>
      <c r="E81" s="14"/>
      <c r="F81" s="14"/>
      <c r="G81" s="120"/>
      <c r="H81" s="121"/>
      <c r="I81" s="108"/>
      <c r="J81" s="431"/>
      <c r="L81" s="241"/>
    </row>
    <row r="82" spans="2:12" ht="7.5" hidden="1" customHeight="1" thickBot="1">
      <c r="B82" s="45"/>
      <c r="D82" s="46"/>
      <c r="F82" s="46"/>
      <c r="L82" s="241"/>
    </row>
    <row r="83" spans="2:12" hidden="1">
      <c r="B83" s="10" t="s">
        <v>5</v>
      </c>
      <c r="C83" s="90"/>
      <c r="D83" s="52" t="s">
        <v>48</v>
      </c>
      <c r="E83" s="10" t="s">
        <v>38</v>
      </c>
      <c r="F83" s="10" t="s">
        <v>49</v>
      </c>
      <c r="G83" s="116"/>
      <c r="H83" s="117"/>
      <c r="I83" s="104"/>
      <c r="J83" s="430"/>
      <c r="L83" s="241"/>
    </row>
    <row r="84" spans="2:12" ht="13.5" hidden="1" thickBot="1">
      <c r="B84" s="14"/>
      <c r="C84" s="168"/>
      <c r="D84" s="53"/>
      <c r="E84" s="14"/>
      <c r="F84" s="14"/>
      <c r="G84" s="120"/>
      <c r="H84" s="121"/>
      <c r="I84" s="108"/>
      <c r="J84" s="431"/>
      <c r="L84" s="241"/>
    </row>
    <row r="85" spans="2:12" ht="7.5" hidden="1" customHeight="1">
      <c r="B85" s="45"/>
      <c r="D85" s="46"/>
      <c r="F85" s="46"/>
      <c r="L85" s="241"/>
    </row>
    <row r="86" spans="2:12" ht="13.5" thickBot="1"/>
    <row r="87" spans="2:12" ht="12.75" customHeight="1">
      <c r="B87" s="34" t="s">
        <v>363</v>
      </c>
      <c r="C87" s="35"/>
    </row>
    <row r="88" spans="2:12" ht="7.5" customHeight="1" thickBot="1">
      <c r="B88" s="36"/>
      <c r="C88" s="37"/>
    </row>
    <row r="89" spans="2:12" ht="13.5" thickBot="1"/>
    <row r="90" spans="2:12" ht="12.75" customHeight="1">
      <c r="B90" s="8">
        <v>1</v>
      </c>
      <c r="C90" s="94" t="s">
        <v>356</v>
      </c>
      <c r="D90" s="56" t="s">
        <v>161</v>
      </c>
      <c r="E90" s="10" t="s">
        <v>38</v>
      </c>
      <c r="F90" s="10" t="s">
        <v>168</v>
      </c>
      <c r="G90" s="116" t="s">
        <v>314</v>
      </c>
      <c r="H90" s="117"/>
      <c r="I90" s="104"/>
      <c r="J90" s="8" t="s">
        <v>364</v>
      </c>
      <c r="K90" s="70"/>
      <c r="L90" s="9"/>
    </row>
    <row r="91" spans="2:12" ht="17.25" customHeight="1" thickBot="1">
      <c r="B91" s="12"/>
      <c r="C91" s="99" t="s">
        <v>357</v>
      </c>
      <c r="D91" s="60"/>
      <c r="E91" s="14"/>
      <c r="F91" s="14"/>
      <c r="G91" s="120" t="s">
        <v>302</v>
      </c>
      <c r="H91" s="121"/>
      <c r="I91" s="108"/>
      <c r="J91" s="12"/>
      <c r="K91" s="71"/>
      <c r="L91" s="41"/>
    </row>
    <row r="92" spans="2:12" ht="13.5" thickBot="1">
      <c r="B92" s="45"/>
    </row>
    <row r="93" spans="2:12">
      <c r="B93" s="10">
        <v>2</v>
      </c>
      <c r="C93" s="90" t="s">
        <v>321</v>
      </c>
      <c r="D93" s="52" t="s">
        <v>158</v>
      </c>
      <c r="E93" s="10" t="s">
        <v>38</v>
      </c>
      <c r="F93" s="10" t="s">
        <v>152</v>
      </c>
      <c r="G93" s="103" t="s">
        <v>361</v>
      </c>
      <c r="H93" s="117"/>
      <c r="I93" s="104"/>
      <c r="J93" s="8" t="s">
        <v>368</v>
      </c>
      <c r="K93" s="70"/>
      <c r="L93" s="9"/>
    </row>
    <row r="94" spans="2:12" ht="13.5" thickBot="1">
      <c r="B94" s="14"/>
      <c r="C94" s="168" t="s">
        <v>300</v>
      </c>
      <c r="D94" s="53"/>
      <c r="E94" s="14"/>
      <c r="F94" s="14"/>
      <c r="G94" s="107" t="s">
        <v>362</v>
      </c>
      <c r="H94" s="121"/>
      <c r="I94" s="108"/>
      <c r="J94" s="12"/>
      <c r="K94" s="71"/>
      <c r="L94" s="41"/>
    </row>
    <row r="95" spans="2:12">
      <c r="B95" s="45"/>
      <c r="C95" s="54"/>
      <c r="D95" s="55"/>
      <c r="E95" s="45"/>
      <c r="F95" s="45"/>
      <c r="G95" s="30"/>
      <c r="I95" s="45"/>
    </row>
    <row r="96" spans="2:12" ht="13.5" thickBot="1">
      <c r="B96" s="45"/>
      <c r="C96" s="54"/>
      <c r="D96" s="55"/>
      <c r="E96" s="45"/>
      <c r="F96" s="45"/>
      <c r="G96" s="30"/>
      <c r="I96" s="45"/>
    </row>
    <row r="97" spans="2:10">
      <c r="B97" s="34" t="s">
        <v>365</v>
      </c>
      <c r="C97" s="35"/>
    </row>
    <row r="98" spans="2:10" ht="13.5" customHeight="1" thickBot="1">
      <c r="B98" s="36"/>
      <c r="C98" s="37"/>
    </row>
    <row r="99" spans="2:10" ht="12.75" customHeight="1" thickBot="1"/>
    <row r="100" spans="2:10" ht="13.5" customHeight="1">
      <c r="B100" s="10">
        <v>1</v>
      </c>
      <c r="C100" s="90" t="s">
        <v>356</v>
      </c>
      <c r="D100" s="8" t="s">
        <v>38</v>
      </c>
      <c r="E100" s="110" t="s">
        <v>361</v>
      </c>
      <c r="F100" s="111"/>
      <c r="G100" s="173"/>
      <c r="H100" s="436" t="s">
        <v>366</v>
      </c>
      <c r="I100" s="437"/>
      <c r="J100" s="438"/>
    </row>
    <row r="101" spans="2:10" ht="13.5" customHeight="1" thickBot="1">
      <c r="B101" s="14"/>
      <c r="C101" s="97" t="s">
        <v>357</v>
      </c>
      <c r="D101" s="12"/>
      <c r="E101" s="113" t="s">
        <v>362</v>
      </c>
      <c r="F101" s="114"/>
      <c r="G101" s="174"/>
      <c r="H101" s="439"/>
      <c r="I101" s="440"/>
      <c r="J101" s="441"/>
    </row>
    <row r="103" spans="2:10" ht="13.5" thickBot="1"/>
    <row r="104" spans="2:10" ht="12.75" customHeight="1">
      <c r="B104" s="34" t="s">
        <v>367</v>
      </c>
      <c r="C104" s="35"/>
    </row>
    <row r="105" spans="2:10" ht="13.5" customHeight="1" thickBot="1">
      <c r="B105" s="36"/>
      <c r="C105" s="37"/>
    </row>
    <row r="106" spans="2:10" ht="13.5" thickBot="1"/>
    <row r="107" spans="2:10">
      <c r="B107" s="10">
        <v>1</v>
      </c>
      <c r="C107" s="90" t="s">
        <v>321</v>
      </c>
      <c r="D107" s="8" t="s">
        <v>38</v>
      </c>
      <c r="E107" s="110" t="s">
        <v>314</v>
      </c>
      <c r="F107" s="111"/>
      <c r="G107" s="173"/>
      <c r="H107" s="436" t="s">
        <v>368</v>
      </c>
      <c r="I107" s="437"/>
      <c r="J107" s="438"/>
    </row>
    <row r="108" spans="2:10" ht="13.5" thickBot="1">
      <c r="B108" s="14"/>
      <c r="C108" s="168" t="s">
        <v>300</v>
      </c>
      <c r="D108" s="12"/>
      <c r="E108" s="113" t="s">
        <v>302</v>
      </c>
      <c r="F108" s="114"/>
      <c r="G108" s="174"/>
      <c r="H108" s="439"/>
      <c r="I108" s="440"/>
      <c r="J108" s="441"/>
    </row>
    <row r="111" spans="2:10" ht="13.5" thickBot="1"/>
    <row r="112" spans="2:10" ht="12.75" customHeight="1">
      <c r="B112" s="34" t="s">
        <v>182</v>
      </c>
      <c r="C112" s="35"/>
    </row>
    <row r="113" spans="2:21" ht="7.5" customHeight="1" thickBot="1">
      <c r="B113" s="36"/>
      <c r="C113" s="37"/>
    </row>
    <row r="114" spans="2:21" ht="13.5" thickBot="1"/>
    <row r="115" spans="2:21" ht="12.75" customHeight="1">
      <c r="B115" s="8">
        <v>1</v>
      </c>
      <c r="C115" s="94" t="s">
        <v>326</v>
      </c>
      <c r="D115" s="56" t="s">
        <v>37</v>
      </c>
      <c r="E115" s="10" t="s">
        <v>38</v>
      </c>
      <c r="F115" s="10" t="s">
        <v>39</v>
      </c>
      <c r="G115" s="116" t="s">
        <v>325</v>
      </c>
      <c r="H115" s="117"/>
      <c r="I115" s="104"/>
      <c r="J115" s="8" t="s">
        <v>369</v>
      </c>
      <c r="K115" s="70"/>
      <c r="L115" s="9"/>
    </row>
    <row r="116" spans="2:21" ht="17.25" customHeight="1" thickBot="1">
      <c r="B116" s="12"/>
      <c r="C116" s="99" t="s">
        <v>299</v>
      </c>
      <c r="D116" s="60"/>
      <c r="E116" s="14"/>
      <c r="F116" s="14"/>
      <c r="G116" s="120" t="s">
        <v>298</v>
      </c>
      <c r="H116" s="121"/>
      <c r="I116" s="108"/>
      <c r="J116" s="12"/>
      <c r="K116" s="71"/>
      <c r="L116" s="41"/>
    </row>
    <row r="117" spans="2:21" ht="13.5" thickBot="1">
      <c r="B117" s="45"/>
    </row>
    <row r="118" spans="2:21">
      <c r="B118" s="10">
        <v>2</v>
      </c>
      <c r="C118" s="90" t="s">
        <v>317</v>
      </c>
      <c r="D118" s="52" t="s">
        <v>43</v>
      </c>
      <c r="E118" s="10" t="s">
        <v>38</v>
      </c>
      <c r="F118" s="10" t="s">
        <v>42</v>
      </c>
      <c r="G118" s="103" t="s">
        <v>359</v>
      </c>
      <c r="H118" s="117"/>
      <c r="I118" s="104"/>
      <c r="J118" s="8" t="s">
        <v>370</v>
      </c>
      <c r="K118" s="70"/>
      <c r="L118" s="9"/>
    </row>
    <row r="119" spans="2:21" ht="13.5" thickBot="1">
      <c r="B119" s="14"/>
      <c r="C119" s="168" t="s">
        <v>358</v>
      </c>
      <c r="D119" s="53"/>
      <c r="E119" s="14"/>
      <c r="F119" s="14"/>
      <c r="G119" s="107" t="s">
        <v>360</v>
      </c>
      <c r="H119" s="121"/>
      <c r="I119" s="108"/>
      <c r="J119" s="12"/>
      <c r="K119" s="71"/>
      <c r="L119" s="41"/>
    </row>
    <row r="120" spans="2:21">
      <c r="B120" s="45"/>
      <c r="C120" s="54"/>
      <c r="D120" s="55"/>
      <c r="E120" s="45"/>
      <c r="F120" s="45"/>
      <c r="G120" s="30"/>
      <c r="I120" s="45"/>
    </row>
    <row r="121" spans="2:21" ht="13.5" thickBot="1">
      <c r="B121" s="45"/>
      <c r="C121" s="54"/>
      <c r="D121" s="55"/>
      <c r="E121" s="45"/>
      <c r="F121" s="45"/>
      <c r="G121" s="30"/>
      <c r="I121" s="45"/>
    </row>
    <row r="122" spans="2:21">
      <c r="B122" s="34" t="s">
        <v>184</v>
      </c>
      <c r="C122" s="35"/>
    </row>
    <row r="123" spans="2:21" ht="13.5" customHeight="1" thickBot="1">
      <c r="B123" s="36"/>
      <c r="C123" s="37"/>
    </row>
    <row r="124" spans="2:21" ht="12.75" customHeight="1" thickBot="1"/>
    <row r="125" spans="2:21" ht="13.5" customHeight="1">
      <c r="B125" s="10">
        <v>1</v>
      </c>
      <c r="C125" s="94" t="s">
        <v>359</v>
      </c>
      <c r="D125" s="8" t="s">
        <v>38</v>
      </c>
      <c r="E125" s="110" t="s">
        <v>326</v>
      </c>
      <c r="F125" s="111"/>
      <c r="G125" s="173"/>
      <c r="H125" s="436" t="s">
        <v>371</v>
      </c>
      <c r="I125" s="437"/>
      <c r="J125" s="438"/>
    </row>
    <row r="126" spans="2:21" ht="13.5" customHeight="1" thickBot="1">
      <c r="B126" s="14"/>
      <c r="C126" s="99" t="s">
        <v>360</v>
      </c>
      <c r="D126" s="12"/>
      <c r="E126" s="113" t="s">
        <v>299</v>
      </c>
      <c r="F126" s="114"/>
      <c r="G126" s="174"/>
      <c r="H126" s="439"/>
      <c r="I126" s="440"/>
      <c r="J126" s="441"/>
    </row>
    <row r="127" spans="2:21" ht="13.5" customHeight="1">
      <c r="B127" s="45"/>
      <c r="D127" s="45"/>
      <c r="E127" s="442"/>
      <c r="F127" s="442"/>
      <c r="G127" s="442"/>
      <c r="H127" s="443"/>
      <c r="I127" s="443"/>
      <c r="J127" s="443"/>
      <c r="P127" s="166"/>
      <c r="Q127" s="166"/>
      <c r="R127" s="166"/>
      <c r="S127" s="45"/>
      <c r="T127" s="45"/>
      <c r="U127" s="45"/>
    </row>
    <row r="128" spans="2:21" ht="13.5" customHeight="1" thickBot="1">
      <c r="B128" s="45"/>
      <c r="D128" s="45"/>
      <c r="E128" s="442"/>
      <c r="F128" s="442"/>
      <c r="G128" s="442"/>
      <c r="H128" s="443"/>
      <c r="I128" s="443"/>
      <c r="J128" s="443"/>
      <c r="P128" s="166"/>
      <c r="Q128" s="166"/>
      <c r="R128" s="166"/>
      <c r="S128" s="45"/>
      <c r="T128" s="45"/>
      <c r="U128" s="45"/>
    </row>
    <row r="129" spans="2:13" ht="13.5" customHeight="1">
      <c r="B129" s="34" t="s">
        <v>372</v>
      </c>
      <c r="C129" s="35"/>
      <c r="D129" s="444"/>
    </row>
    <row r="130" spans="2:13" ht="15.75" customHeight="1" thickBot="1">
      <c r="B130" s="36"/>
      <c r="C130" s="37"/>
      <c r="D130" s="444"/>
    </row>
    <row r="131" spans="2:13" ht="17.25" customHeight="1" thickBot="1"/>
    <row r="132" spans="2:13">
      <c r="B132" s="10">
        <v>1</v>
      </c>
      <c r="C132" s="90" t="s">
        <v>325</v>
      </c>
      <c r="D132" s="8" t="s">
        <v>38</v>
      </c>
      <c r="E132" s="150" t="s">
        <v>317</v>
      </c>
      <c r="F132" s="151"/>
      <c r="G132" s="152"/>
      <c r="H132" s="8" t="s">
        <v>373</v>
      </c>
      <c r="I132" s="70"/>
      <c r="J132" s="9"/>
    </row>
    <row r="133" spans="2:13" ht="15.75" customHeight="1" thickBot="1">
      <c r="B133" s="14"/>
      <c r="C133" s="97" t="s">
        <v>298</v>
      </c>
      <c r="D133" s="12"/>
      <c r="E133" s="161" t="s">
        <v>358</v>
      </c>
      <c r="F133" s="162"/>
      <c r="G133" s="163"/>
      <c r="H133" s="12"/>
      <c r="I133" s="71"/>
      <c r="J133" s="41"/>
    </row>
    <row r="135" spans="2:13" ht="13.5" customHeight="1" thickBot="1">
      <c r="E135" s="30"/>
      <c r="F135" s="30"/>
    </row>
    <row r="136" spans="2:13" ht="15" customHeight="1">
      <c r="B136" s="74" t="s">
        <v>56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6"/>
    </row>
    <row r="137" spans="2:13" ht="12.75" customHeight="1" thickBot="1">
      <c r="B137" s="77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9"/>
    </row>
    <row r="138" spans="2:13" ht="13.5" customHeight="1">
      <c r="B138" s="80" t="s">
        <v>57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2"/>
    </row>
    <row r="139" spans="2:13" ht="15">
      <c r="B139" s="83" t="s">
        <v>58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5"/>
    </row>
    <row r="140" spans="2:13" ht="15.75" thickBot="1">
      <c r="B140" s="86" t="s">
        <v>59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8"/>
    </row>
    <row r="141" spans="2:13" ht="12.75" customHeight="1"/>
    <row r="142" spans="2:13" ht="13.5" customHeight="1"/>
    <row r="143" spans="2:13" ht="7.5" customHeight="1"/>
    <row r="146" ht="7.5" customHeight="1"/>
    <row r="151" ht="12.75" customHeight="1"/>
    <row r="152" ht="13.5" customHeight="1"/>
    <row r="153" ht="7.5" customHeight="1"/>
    <row r="158" ht="12.75" customHeight="1"/>
    <row r="159" ht="13.5" customHeight="1"/>
  </sheetData>
  <sheetProtection password="DEF3" sheet="1" objects="1" scenarios="1" selectLockedCells="1"/>
  <mergeCells count="337">
    <mergeCell ref="B138:M138"/>
    <mergeCell ref="B139:M139"/>
    <mergeCell ref="B140:M140"/>
    <mergeCell ref="B132:B133"/>
    <mergeCell ref="D132:D133"/>
    <mergeCell ref="E132:G132"/>
    <mergeCell ref="H132:J133"/>
    <mergeCell ref="E133:G133"/>
    <mergeCell ref="B136:M137"/>
    <mergeCell ref="B125:B126"/>
    <mergeCell ref="D125:D126"/>
    <mergeCell ref="E125:G125"/>
    <mergeCell ref="H125:J126"/>
    <mergeCell ref="E126:G126"/>
    <mergeCell ref="B129:C130"/>
    <mergeCell ref="B118:B119"/>
    <mergeCell ref="D118:D119"/>
    <mergeCell ref="E118:E119"/>
    <mergeCell ref="F118:F119"/>
    <mergeCell ref="J118:L119"/>
    <mergeCell ref="B122:C123"/>
    <mergeCell ref="B112:C113"/>
    <mergeCell ref="B115:B116"/>
    <mergeCell ref="D115:D116"/>
    <mergeCell ref="E115:E116"/>
    <mergeCell ref="F115:F116"/>
    <mergeCell ref="J115:L116"/>
    <mergeCell ref="B104:C105"/>
    <mergeCell ref="B107:B108"/>
    <mergeCell ref="D107:D108"/>
    <mergeCell ref="E107:G107"/>
    <mergeCell ref="H107:J108"/>
    <mergeCell ref="E108:G108"/>
    <mergeCell ref="B97:C98"/>
    <mergeCell ref="B100:B101"/>
    <mergeCell ref="D100:D101"/>
    <mergeCell ref="E100:G100"/>
    <mergeCell ref="H100:J101"/>
    <mergeCell ref="E101:G101"/>
    <mergeCell ref="B90:B91"/>
    <mergeCell ref="D90:D91"/>
    <mergeCell ref="E90:E91"/>
    <mergeCell ref="F90:F91"/>
    <mergeCell ref="J90:L91"/>
    <mergeCell ref="B93:B94"/>
    <mergeCell ref="D93:D94"/>
    <mergeCell ref="E93:E94"/>
    <mergeCell ref="F93:F94"/>
    <mergeCell ref="J93:L94"/>
    <mergeCell ref="B83:B84"/>
    <mergeCell ref="D83:D84"/>
    <mergeCell ref="E83:E84"/>
    <mergeCell ref="F83:F84"/>
    <mergeCell ref="J83:J84"/>
    <mergeCell ref="B87:C88"/>
    <mergeCell ref="B77:B78"/>
    <mergeCell ref="D77:D78"/>
    <mergeCell ref="E77:E78"/>
    <mergeCell ref="F77:F78"/>
    <mergeCell ref="J77:J78"/>
    <mergeCell ref="B80:B81"/>
    <mergeCell ref="D80:D81"/>
    <mergeCell ref="E80:E81"/>
    <mergeCell ref="F80:F81"/>
    <mergeCell ref="J80:J81"/>
    <mergeCell ref="B71:C72"/>
    <mergeCell ref="B74:B75"/>
    <mergeCell ref="D74:D75"/>
    <mergeCell ref="E74:E75"/>
    <mergeCell ref="F74:F75"/>
    <mergeCell ref="J74:J75"/>
    <mergeCell ref="I62:I63"/>
    <mergeCell ref="J62:J63"/>
    <mergeCell ref="K62:K63"/>
    <mergeCell ref="L62:L63"/>
    <mergeCell ref="M62:M63"/>
    <mergeCell ref="B68:M69"/>
    <mergeCell ref="B62:B63"/>
    <mergeCell ref="D62:D63"/>
    <mergeCell ref="E62:E63"/>
    <mergeCell ref="F62:F63"/>
    <mergeCell ref="G62:G63"/>
    <mergeCell ref="H62:H63"/>
    <mergeCell ref="H60:H61"/>
    <mergeCell ref="I60:I61"/>
    <mergeCell ref="J60:J61"/>
    <mergeCell ref="K60:K61"/>
    <mergeCell ref="L60:L61"/>
    <mergeCell ref="M60:M61"/>
    <mergeCell ref="I58:I59"/>
    <mergeCell ref="J58:J59"/>
    <mergeCell ref="K58:K59"/>
    <mergeCell ref="L58:L59"/>
    <mergeCell ref="M58:M59"/>
    <mergeCell ref="B60:B61"/>
    <mergeCell ref="D60:D61"/>
    <mergeCell ref="E60:E61"/>
    <mergeCell ref="F60:F61"/>
    <mergeCell ref="G60:G61"/>
    <mergeCell ref="B58:B59"/>
    <mergeCell ref="D58:D59"/>
    <mergeCell ref="E58:E59"/>
    <mergeCell ref="F58:F59"/>
    <mergeCell ref="G58:G59"/>
    <mergeCell ref="H58:H59"/>
    <mergeCell ref="H56:H57"/>
    <mergeCell ref="I56:I57"/>
    <mergeCell ref="J56:J57"/>
    <mergeCell ref="K56:K57"/>
    <mergeCell ref="L56:L57"/>
    <mergeCell ref="M56:M57"/>
    <mergeCell ref="I54:I55"/>
    <mergeCell ref="J54:J55"/>
    <mergeCell ref="K54:K55"/>
    <mergeCell ref="L54:L55"/>
    <mergeCell ref="M54:M55"/>
    <mergeCell ref="B56:B57"/>
    <mergeCell ref="D56:D57"/>
    <mergeCell ref="E56:E57"/>
    <mergeCell ref="F56:F57"/>
    <mergeCell ref="G56:G57"/>
    <mergeCell ref="B54:B55"/>
    <mergeCell ref="D54:D55"/>
    <mergeCell ref="E54:E55"/>
    <mergeCell ref="F54:F55"/>
    <mergeCell ref="G54:G55"/>
    <mergeCell ref="H54:H55"/>
    <mergeCell ref="H52:H53"/>
    <mergeCell ref="I52:I53"/>
    <mergeCell ref="J52:J53"/>
    <mergeCell ref="K52:K53"/>
    <mergeCell ref="L52:L53"/>
    <mergeCell ref="M52:M53"/>
    <mergeCell ref="I46:I47"/>
    <mergeCell ref="J46:J47"/>
    <mergeCell ref="K46:K47"/>
    <mergeCell ref="L46:L47"/>
    <mergeCell ref="M46:M47"/>
    <mergeCell ref="B52:C53"/>
    <mergeCell ref="D52:D53"/>
    <mergeCell ref="E52:E53"/>
    <mergeCell ref="F52:F53"/>
    <mergeCell ref="G52:G53"/>
    <mergeCell ref="B46:B47"/>
    <mergeCell ref="D46:D47"/>
    <mergeCell ref="E46:E47"/>
    <mergeCell ref="F46:F47"/>
    <mergeCell ref="G46:G47"/>
    <mergeCell ref="H46:H47"/>
    <mergeCell ref="H44:H45"/>
    <mergeCell ref="I44:I45"/>
    <mergeCell ref="J44:J45"/>
    <mergeCell ref="K44:K45"/>
    <mergeCell ref="L44:L45"/>
    <mergeCell ref="M44:M45"/>
    <mergeCell ref="I42:I43"/>
    <mergeCell ref="J42:J43"/>
    <mergeCell ref="K42:K43"/>
    <mergeCell ref="L42:L43"/>
    <mergeCell ref="M42:M43"/>
    <mergeCell ref="B44:B45"/>
    <mergeCell ref="D44:D45"/>
    <mergeCell ref="E44:E45"/>
    <mergeCell ref="F44:F45"/>
    <mergeCell ref="G44:G45"/>
    <mergeCell ref="B42:B43"/>
    <mergeCell ref="D42:D43"/>
    <mergeCell ref="E42:E43"/>
    <mergeCell ref="F42:F43"/>
    <mergeCell ref="G42:G43"/>
    <mergeCell ref="H42:H43"/>
    <mergeCell ref="H40:H41"/>
    <mergeCell ref="I40:I41"/>
    <mergeCell ref="J40:J41"/>
    <mergeCell ref="K40:K41"/>
    <mergeCell ref="L40:L41"/>
    <mergeCell ref="M40:M41"/>
    <mergeCell ref="I38:I39"/>
    <mergeCell ref="J38:J39"/>
    <mergeCell ref="K38:K39"/>
    <mergeCell ref="L38:L39"/>
    <mergeCell ref="M38:M39"/>
    <mergeCell ref="B40:B41"/>
    <mergeCell ref="D40:D41"/>
    <mergeCell ref="E40:E41"/>
    <mergeCell ref="F40:F41"/>
    <mergeCell ref="G40:G41"/>
    <mergeCell ref="B38:B39"/>
    <mergeCell ref="D38:D39"/>
    <mergeCell ref="E38:E39"/>
    <mergeCell ref="F38:F39"/>
    <mergeCell ref="G38:G39"/>
    <mergeCell ref="H38:H39"/>
    <mergeCell ref="H36:H37"/>
    <mergeCell ref="I36:I37"/>
    <mergeCell ref="J36:J37"/>
    <mergeCell ref="K36:K37"/>
    <mergeCell ref="L36:L37"/>
    <mergeCell ref="M36:M37"/>
    <mergeCell ref="I30:I31"/>
    <mergeCell ref="J30:J31"/>
    <mergeCell ref="K30:K31"/>
    <mergeCell ref="L30:L31"/>
    <mergeCell ref="M30:M31"/>
    <mergeCell ref="B36:C37"/>
    <mergeCell ref="D36:D37"/>
    <mergeCell ref="E36:E37"/>
    <mergeCell ref="F36:F37"/>
    <mergeCell ref="G36:G37"/>
    <mergeCell ref="B30:B31"/>
    <mergeCell ref="D30:D31"/>
    <mergeCell ref="E30:E31"/>
    <mergeCell ref="F30:F31"/>
    <mergeCell ref="G30:G31"/>
    <mergeCell ref="H30:H31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2:H23"/>
    <mergeCell ref="H20:H21"/>
    <mergeCell ref="I20:I21"/>
    <mergeCell ref="J20:J21"/>
    <mergeCell ref="K20:K21"/>
    <mergeCell ref="L20:L21"/>
    <mergeCell ref="M20:M21"/>
    <mergeCell ref="I14:I15"/>
    <mergeCell ref="J14:J15"/>
    <mergeCell ref="K14:K15"/>
    <mergeCell ref="L14:L15"/>
    <mergeCell ref="M14:M15"/>
    <mergeCell ref="B20:C21"/>
    <mergeCell ref="D20:D21"/>
    <mergeCell ref="E20:E21"/>
    <mergeCell ref="F20:F21"/>
    <mergeCell ref="G20:G21"/>
    <mergeCell ref="B14:B15"/>
    <mergeCell ref="D14:D15"/>
    <mergeCell ref="E14:E15"/>
    <mergeCell ref="F14:F15"/>
    <mergeCell ref="G14:G15"/>
    <mergeCell ref="H14:H15"/>
    <mergeCell ref="H12:H13"/>
    <mergeCell ref="I12:I13"/>
    <mergeCell ref="J12:J13"/>
    <mergeCell ref="K12:K13"/>
    <mergeCell ref="L12:L13"/>
    <mergeCell ref="M12:M13"/>
    <mergeCell ref="I10:I11"/>
    <mergeCell ref="J10:J11"/>
    <mergeCell ref="K10:K11"/>
    <mergeCell ref="L10:L11"/>
    <mergeCell ref="M10:M11"/>
    <mergeCell ref="B12:B13"/>
    <mergeCell ref="D12:D13"/>
    <mergeCell ref="E12:E13"/>
    <mergeCell ref="F12:F13"/>
    <mergeCell ref="G12:G13"/>
    <mergeCell ref="J8:J9"/>
    <mergeCell ref="K8:K9"/>
    <mergeCell ref="L8:L9"/>
    <mergeCell ref="M8:M9"/>
    <mergeCell ref="B10:B11"/>
    <mergeCell ref="D10:D11"/>
    <mergeCell ref="E10:E11"/>
    <mergeCell ref="F10:F11"/>
    <mergeCell ref="G10:G11"/>
    <mergeCell ref="H10:H11"/>
    <mergeCell ref="K6:K7"/>
    <mergeCell ref="L6:L7"/>
    <mergeCell ref="M6:M7"/>
    <mergeCell ref="B8:B9"/>
    <mergeCell ref="D8:D9"/>
    <mergeCell ref="E8:E9"/>
    <mergeCell ref="F8:F9"/>
    <mergeCell ref="G8:G9"/>
    <mergeCell ref="H8:H9"/>
    <mergeCell ref="I8:I9"/>
    <mergeCell ref="L4:L5"/>
    <mergeCell ref="M4:M5"/>
    <mergeCell ref="B6:B7"/>
    <mergeCell ref="D6:D7"/>
    <mergeCell ref="E6:E7"/>
    <mergeCell ref="F6:F7"/>
    <mergeCell ref="G6:G7"/>
    <mergeCell ref="H6:H7"/>
    <mergeCell ref="I6:I7"/>
    <mergeCell ref="J6:J7"/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ageMargins left="0.39370078740157483" right="0.15748031496062992" top="0.19685039370078741" bottom="0.15748031496062992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29"/>
  <sheetViews>
    <sheetView workbookViewId="0">
      <selection activeCell="L8" sqref="L8"/>
    </sheetView>
  </sheetViews>
  <sheetFormatPr defaultColWidth="8.85546875" defaultRowHeight="12.75"/>
  <cols>
    <col min="1" max="1" width="1.7109375" customWidth="1"/>
    <col min="2" max="2" width="3.42578125" customWidth="1"/>
    <col min="3" max="3" width="24.42578125" customWidth="1"/>
    <col min="4" max="5" width="7.7109375" customWidth="1"/>
    <col min="6" max="6" width="11.7109375" customWidth="1"/>
    <col min="7" max="9" width="7.7109375" customWidth="1"/>
    <col min="10" max="10" width="13.28515625" customWidth="1"/>
  </cols>
  <sheetData>
    <row r="1" spans="2:12" ht="20.25">
      <c r="B1" s="1" t="s">
        <v>374</v>
      </c>
      <c r="C1" s="2"/>
      <c r="D1" s="2"/>
      <c r="E1" s="2"/>
      <c r="F1" s="2"/>
      <c r="G1" s="2"/>
      <c r="H1" s="2"/>
      <c r="I1" s="2"/>
      <c r="J1" s="3"/>
      <c r="K1" s="445"/>
    </row>
    <row r="2" spans="2:12" ht="21" thickBot="1">
      <c r="B2" s="5"/>
      <c r="C2" s="6"/>
      <c r="D2" s="6"/>
      <c r="E2" s="6"/>
      <c r="F2" s="6"/>
      <c r="G2" s="6"/>
      <c r="H2" s="6"/>
      <c r="I2" s="6"/>
      <c r="J2" s="7"/>
      <c r="K2" s="445"/>
    </row>
    <row r="3" spans="2:12" ht="21" thickBot="1">
      <c r="B3" s="89"/>
      <c r="C3" s="89"/>
      <c r="D3" s="89"/>
      <c r="E3" s="89"/>
      <c r="F3" s="89"/>
      <c r="G3" s="89"/>
      <c r="H3" s="89"/>
      <c r="I3" s="89"/>
      <c r="J3" s="89"/>
      <c r="K3" s="445"/>
    </row>
    <row r="4" spans="2:12">
      <c r="B4" s="74" t="s">
        <v>391</v>
      </c>
      <c r="C4" s="75"/>
      <c r="D4" s="75"/>
      <c r="E4" s="75"/>
      <c r="F4" s="75"/>
      <c r="G4" s="75"/>
      <c r="H4" s="75"/>
      <c r="I4" s="75"/>
      <c r="J4" s="76"/>
    </row>
    <row r="5" spans="2:12" ht="13.5" thickBot="1">
      <c r="B5" s="421"/>
      <c r="C5" s="422"/>
      <c r="D5" s="422"/>
      <c r="E5" s="422"/>
      <c r="F5" s="422"/>
      <c r="G5" s="422"/>
      <c r="H5" s="422"/>
      <c r="I5" s="422"/>
      <c r="J5" s="423"/>
    </row>
    <row r="6" spans="2:12" ht="15">
      <c r="B6" s="80" t="s">
        <v>57</v>
      </c>
      <c r="C6" s="81"/>
      <c r="D6" s="81"/>
      <c r="E6" s="81"/>
      <c r="F6" s="81"/>
      <c r="G6" s="81"/>
      <c r="H6" s="81"/>
      <c r="I6" s="81"/>
      <c r="J6" s="82"/>
    </row>
    <row r="7" spans="2:12" ht="15">
      <c r="B7" s="83" t="s">
        <v>58</v>
      </c>
      <c r="C7" s="84"/>
      <c r="D7" s="84"/>
      <c r="E7" s="84"/>
      <c r="F7" s="84"/>
      <c r="G7" s="84"/>
      <c r="H7" s="84"/>
      <c r="I7" s="84"/>
      <c r="J7" s="85"/>
    </row>
    <row r="8" spans="2:12" ht="15.75" thickBot="1">
      <c r="B8" s="86" t="s">
        <v>59</v>
      </c>
      <c r="C8" s="87"/>
      <c r="D8" s="87"/>
      <c r="E8" s="87"/>
      <c r="F8" s="87"/>
      <c r="G8" s="87"/>
      <c r="H8" s="87"/>
      <c r="I8" s="87"/>
      <c r="J8" s="88"/>
    </row>
    <row r="9" spans="2:12" ht="13.5" thickBot="1"/>
    <row r="10" spans="2:12">
      <c r="B10" s="34" t="s">
        <v>375</v>
      </c>
      <c r="C10" s="446"/>
      <c r="D10" s="446"/>
      <c r="E10" s="35"/>
    </row>
    <row r="11" spans="2:12" ht="13.5" thickBot="1">
      <c r="B11" s="36"/>
      <c r="C11" s="447"/>
      <c r="D11" s="447"/>
      <c r="E11" s="37"/>
    </row>
    <row r="12" spans="2:12" s="4" customFormat="1" ht="13.5" customHeight="1" thickBot="1">
      <c r="B12"/>
      <c r="C12"/>
      <c r="D12"/>
      <c r="E12"/>
      <c r="F12"/>
      <c r="G12"/>
      <c r="H12"/>
      <c r="I12"/>
      <c r="J12"/>
      <c r="K12" s="257"/>
      <c r="L12" s="257"/>
    </row>
    <row r="13" spans="2:12" s="4" customFormat="1" ht="13.5" customHeight="1">
      <c r="B13" s="448"/>
      <c r="C13" s="354" t="s">
        <v>245</v>
      </c>
      <c r="D13" s="10" t="s">
        <v>38</v>
      </c>
      <c r="E13" s="379" t="s">
        <v>261</v>
      </c>
      <c r="F13" s="449"/>
      <c r="G13" s="450"/>
      <c r="H13" s="190" t="s">
        <v>44</v>
      </c>
      <c r="I13" s="70"/>
      <c r="J13" s="9"/>
      <c r="K13" s="257"/>
      <c r="L13" s="257"/>
    </row>
    <row r="14" spans="2:12" s="4" customFormat="1" ht="13.5" customHeight="1" thickBot="1">
      <c r="B14" s="451"/>
      <c r="C14" s="357" t="s">
        <v>246</v>
      </c>
      <c r="D14" s="14"/>
      <c r="E14" s="452" t="s">
        <v>40</v>
      </c>
      <c r="F14" s="453"/>
      <c r="G14" s="454"/>
      <c r="H14" s="12"/>
      <c r="I14" s="71"/>
      <c r="J14" s="41"/>
      <c r="K14" s="257"/>
      <c r="L14" s="257"/>
    </row>
    <row r="15" spans="2:12" s="4" customFormat="1" ht="13.5" customHeight="1">
      <c r="B15"/>
      <c r="C15" s="166"/>
      <c r="D15"/>
      <c r="E15" s="111"/>
      <c r="F15" s="455"/>
      <c r="G15" s="455"/>
      <c r="H15" s="111"/>
      <c r="I15" s="455"/>
      <c r="J15" s="455"/>
      <c r="K15" s="257"/>
      <c r="L15" s="257"/>
    </row>
    <row r="16" spans="2:12" s="4" customFormat="1" ht="13.5" customHeight="1" thickBot="1">
      <c r="B16"/>
      <c r="C16" s="166"/>
      <c r="D16"/>
      <c r="E16" s="456"/>
      <c r="F16" s="457"/>
      <c r="G16" s="457"/>
      <c r="H16" s="456"/>
      <c r="I16" s="457"/>
      <c r="J16" s="457"/>
      <c r="K16" s="257"/>
      <c r="L16" s="257"/>
    </row>
    <row r="17" spans="2:12">
      <c r="B17" s="34" t="s">
        <v>55</v>
      </c>
      <c r="C17" s="35"/>
      <c r="D17" s="4"/>
      <c r="E17" s="4"/>
      <c r="F17" s="4"/>
      <c r="G17" s="4"/>
      <c r="H17" s="4"/>
      <c r="I17" s="4"/>
      <c r="J17" s="4"/>
    </row>
    <row r="18" spans="2:12" ht="13.5" thickBot="1">
      <c r="B18" s="36"/>
      <c r="C18" s="37"/>
      <c r="D18" s="4"/>
      <c r="E18" s="4"/>
      <c r="F18" s="4"/>
      <c r="G18" s="4"/>
      <c r="H18" s="4"/>
      <c r="I18" s="4"/>
      <c r="J18" s="4"/>
    </row>
    <row r="19" spans="2:12" ht="13.5" thickBot="1">
      <c r="B19" s="4"/>
      <c r="C19" s="4"/>
      <c r="D19" s="4"/>
      <c r="E19" s="4"/>
      <c r="F19" s="4"/>
      <c r="G19" s="4"/>
      <c r="H19" s="4"/>
      <c r="I19" s="4"/>
      <c r="J19" s="4"/>
    </row>
    <row r="20" spans="2:12">
      <c r="B20" s="10">
        <v>1</v>
      </c>
      <c r="C20" s="137" t="s">
        <v>247</v>
      </c>
      <c r="D20" s="10" t="s">
        <v>38</v>
      </c>
      <c r="E20" s="240" t="s">
        <v>12</v>
      </c>
      <c r="F20" s="354"/>
      <c r="G20" s="458" t="s">
        <v>151</v>
      </c>
      <c r="H20" s="356"/>
      <c r="I20" s="356"/>
      <c r="J20" s="269"/>
    </row>
    <row r="21" spans="2:12" ht="13.5" thickBot="1">
      <c r="B21" s="14"/>
      <c r="C21" s="141" t="s">
        <v>248</v>
      </c>
      <c r="D21" s="14"/>
      <c r="E21" s="119" t="s">
        <v>256</v>
      </c>
      <c r="F21" s="357"/>
      <c r="G21" s="273"/>
      <c r="H21" s="359"/>
      <c r="I21" s="359"/>
      <c r="J21" s="305"/>
    </row>
    <row r="22" spans="2:12" ht="13.5" thickBot="1"/>
    <row r="23" spans="2:12">
      <c r="B23" s="34" t="s">
        <v>376</v>
      </c>
      <c r="C23" s="446"/>
      <c r="D23" s="446"/>
      <c r="E23" s="35"/>
    </row>
    <row r="24" spans="2:12" s="4" customFormat="1" ht="13.5" customHeight="1" thickBot="1">
      <c r="B24" s="36"/>
      <c r="C24" s="447"/>
      <c r="D24" s="447"/>
      <c r="E24" s="37"/>
      <c r="F24"/>
      <c r="G24"/>
      <c r="H24"/>
      <c r="I24"/>
      <c r="J24"/>
      <c r="K24" s="257"/>
      <c r="L24" s="257"/>
    </row>
    <row r="25" spans="2:12" s="4" customFormat="1" ht="13.5" customHeight="1" thickBot="1">
      <c r="B25"/>
      <c r="C25"/>
      <c r="D25"/>
      <c r="E25"/>
      <c r="F25"/>
      <c r="G25"/>
      <c r="H25"/>
      <c r="I25"/>
      <c r="J25"/>
      <c r="K25" s="257"/>
      <c r="L25" s="257"/>
    </row>
    <row r="26" spans="2:12" s="4" customFormat="1" ht="13.5" customHeight="1">
      <c r="B26" s="459"/>
      <c r="C26" s="354" t="s">
        <v>293</v>
      </c>
      <c r="D26" s="9" t="s">
        <v>38</v>
      </c>
      <c r="E26" s="72" t="s">
        <v>295</v>
      </c>
      <c r="F26" s="194"/>
      <c r="G26" s="56"/>
      <c r="H26" s="8" t="s">
        <v>215</v>
      </c>
      <c r="I26" s="70"/>
      <c r="J26" s="9"/>
      <c r="K26" s="257"/>
      <c r="L26" s="257"/>
    </row>
    <row r="27" spans="2:12" s="4" customFormat="1" ht="13.5" customHeight="1" thickBot="1">
      <c r="B27" s="460"/>
      <c r="C27" s="357" t="s">
        <v>294</v>
      </c>
      <c r="D27" s="41"/>
      <c r="E27" s="73" t="s">
        <v>296</v>
      </c>
      <c r="F27" s="195"/>
      <c r="G27" s="60"/>
      <c r="H27" s="12"/>
      <c r="I27" s="71"/>
      <c r="J27" s="41"/>
      <c r="K27" s="257"/>
      <c r="L27" s="257"/>
    </row>
    <row r="28" spans="2:12" s="4" customFormat="1" ht="13.5" customHeight="1" thickBot="1">
      <c r="B28"/>
      <c r="C28" s="166"/>
      <c r="D28"/>
      <c r="E28" s="111"/>
      <c r="F28" s="455"/>
      <c r="G28" s="455"/>
      <c r="H28" s="111"/>
      <c r="I28" s="455"/>
      <c r="J28" s="455"/>
      <c r="K28" s="257"/>
      <c r="L28" s="257"/>
    </row>
    <row r="29" spans="2:12">
      <c r="B29" s="34" t="s">
        <v>55</v>
      </c>
      <c r="C29" s="35"/>
      <c r="D29" s="4"/>
      <c r="E29" s="4"/>
      <c r="F29" s="4"/>
      <c r="G29" s="4"/>
      <c r="H29" s="4"/>
      <c r="I29" s="4"/>
      <c r="J29" s="4"/>
    </row>
    <row r="30" spans="2:12" ht="13.5" thickBot="1">
      <c r="B30" s="36"/>
      <c r="C30" s="37"/>
      <c r="D30" s="4"/>
      <c r="E30" s="4"/>
      <c r="F30" s="4"/>
      <c r="G30" s="4"/>
      <c r="H30" s="4"/>
      <c r="I30" s="4"/>
      <c r="J30" s="4"/>
    </row>
    <row r="31" spans="2:12" ht="13.5" thickBot="1">
      <c r="B31" s="4"/>
      <c r="C31" s="4"/>
      <c r="D31" s="4"/>
      <c r="E31" s="4"/>
      <c r="F31" s="4"/>
      <c r="G31" s="4"/>
      <c r="H31" s="4"/>
      <c r="I31" s="4"/>
      <c r="J31" s="4"/>
    </row>
    <row r="32" spans="2:12">
      <c r="B32" s="10">
        <v>1</v>
      </c>
      <c r="C32" s="282" t="s">
        <v>273</v>
      </c>
      <c r="D32" s="10" t="s">
        <v>38</v>
      </c>
      <c r="E32" s="354" t="s">
        <v>105</v>
      </c>
      <c r="F32" s="354"/>
      <c r="G32" s="268" t="s">
        <v>41</v>
      </c>
      <c r="H32" s="356"/>
      <c r="I32" s="356"/>
      <c r="J32" s="269"/>
    </row>
    <row r="33" spans="2:12" ht="13.5" thickBot="1">
      <c r="B33" s="14"/>
      <c r="C33" s="296" t="s">
        <v>291</v>
      </c>
      <c r="D33" s="14"/>
      <c r="E33" s="357" t="s">
        <v>292</v>
      </c>
      <c r="F33" s="357"/>
      <c r="G33" s="273"/>
      <c r="H33" s="359"/>
      <c r="I33" s="359"/>
      <c r="J33" s="305"/>
    </row>
    <row r="34" spans="2:12">
      <c r="C34" s="166"/>
      <c r="E34" s="111"/>
      <c r="F34" s="455"/>
      <c r="G34" s="455"/>
      <c r="H34" s="111"/>
      <c r="I34" s="455"/>
      <c r="J34" s="455"/>
    </row>
    <row r="35" spans="2:12" ht="13.5" thickBot="1"/>
    <row r="36" spans="2:12">
      <c r="B36" s="34" t="s">
        <v>377</v>
      </c>
      <c r="C36" s="446"/>
      <c r="D36" s="446"/>
      <c r="E36" s="35"/>
    </row>
    <row r="37" spans="2:12" s="4" customFormat="1" ht="13.5" customHeight="1" thickBot="1">
      <c r="B37" s="36"/>
      <c r="C37" s="447"/>
      <c r="D37" s="447"/>
      <c r="E37" s="37"/>
      <c r="F37"/>
      <c r="G37"/>
      <c r="H37"/>
      <c r="I37"/>
      <c r="J37"/>
      <c r="K37" s="257"/>
      <c r="L37" s="257"/>
    </row>
    <row r="38" spans="2:12" s="4" customFormat="1" ht="13.5" customHeight="1" thickBot="1">
      <c r="B38"/>
      <c r="C38"/>
      <c r="D38"/>
      <c r="E38"/>
      <c r="F38"/>
      <c r="G38"/>
      <c r="H38"/>
      <c r="I38"/>
      <c r="J38"/>
      <c r="K38" s="257"/>
      <c r="L38" s="257"/>
    </row>
    <row r="39" spans="2:12" s="4" customFormat="1" ht="13.5" customHeight="1">
      <c r="B39" s="459"/>
      <c r="C39" s="354" t="s">
        <v>303</v>
      </c>
      <c r="D39" s="9" t="s">
        <v>38</v>
      </c>
      <c r="E39" s="461" t="s">
        <v>298</v>
      </c>
      <c r="F39" s="462"/>
      <c r="G39" s="463"/>
      <c r="H39" s="8" t="s">
        <v>192</v>
      </c>
      <c r="I39" s="70"/>
      <c r="J39" s="9"/>
      <c r="K39" s="257"/>
      <c r="L39" s="257"/>
    </row>
    <row r="40" spans="2:12" s="4" customFormat="1" ht="13.5" customHeight="1" thickBot="1">
      <c r="B40" s="460"/>
      <c r="C40" s="357" t="s">
        <v>304</v>
      </c>
      <c r="D40" s="41"/>
      <c r="E40" s="464" t="s">
        <v>299</v>
      </c>
      <c r="F40" s="465"/>
      <c r="G40" s="466"/>
      <c r="H40" s="12"/>
      <c r="I40" s="71"/>
      <c r="J40" s="41"/>
      <c r="K40" s="257"/>
      <c r="L40" s="257"/>
    </row>
    <row r="41" spans="2:12" s="4" customFormat="1" ht="13.5" customHeight="1" thickBot="1">
      <c r="B41"/>
      <c r="C41" s="166"/>
      <c r="D41"/>
      <c r="E41" s="111"/>
      <c r="F41" s="455"/>
      <c r="G41" s="455"/>
      <c r="H41" s="111"/>
      <c r="I41" s="455"/>
      <c r="J41" s="455"/>
      <c r="K41" s="257"/>
      <c r="L41" s="257"/>
    </row>
    <row r="42" spans="2:12">
      <c r="B42" s="34" t="s">
        <v>55</v>
      </c>
      <c r="C42" s="35"/>
      <c r="D42" s="4"/>
      <c r="E42" s="4"/>
      <c r="F42" s="4"/>
      <c r="G42" s="4"/>
      <c r="H42" s="4"/>
      <c r="I42" s="4"/>
      <c r="J42" s="4"/>
    </row>
    <row r="43" spans="2:12" ht="13.5" thickBot="1">
      <c r="B43" s="36"/>
      <c r="C43" s="37"/>
      <c r="D43" s="4"/>
      <c r="E43" s="4"/>
      <c r="F43" s="4"/>
      <c r="G43" s="4"/>
      <c r="H43" s="4"/>
      <c r="I43" s="4"/>
      <c r="J43" s="4"/>
    </row>
    <row r="44" spans="2:12" ht="13.5" thickBot="1">
      <c r="B44" s="4"/>
      <c r="C44" s="4"/>
      <c r="D44" s="4"/>
      <c r="E44" s="4"/>
      <c r="F44" s="4"/>
      <c r="G44" s="4"/>
      <c r="H44" s="4"/>
      <c r="I44" s="4"/>
      <c r="J44" s="4"/>
    </row>
    <row r="45" spans="2:12">
      <c r="B45" s="10">
        <v>1</v>
      </c>
      <c r="C45" s="94" t="s">
        <v>305</v>
      </c>
      <c r="D45" s="10" t="s">
        <v>38</v>
      </c>
      <c r="E45" s="467" t="s">
        <v>300</v>
      </c>
      <c r="F45" s="468"/>
      <c r="G45" s="8" t="s">
        <v>99</v>
      </c>
      <c r="H45" s="70"/>
      <c r="I45" s="70"/>
      <c r="J45" s="9"/>
    </row>
    <row r="46" spans="2:12" ht="13.5" thickBot="1">
      <c r="B46" s="14"/>
      <c r="C46" s="99" t="s">
        <v>306</v>
      </c>
      <c r="D46" s="14"/>
      <c r="E46" s="469" t="s">
        <v>301</v>
      </c>
      <c r="F46" s="470"/>
      <c r="G46" s="12"/>
      <c r="H46" s="71"/>
      <c r="I46" s="71"/>
      <c r="J46" s="41"/>
    </row>
    <row r="47" spans="2:12">
      <c r="C47" s="166"/>
      <c r="E47" s="166"/>
      <c r="F47" s="471"/>
      <c r="G47" s="471"/>
      <c r="H47" s="166"/>
      <c r="I47" s="471"/>
      <c r="J47" s="471"/>
    </row>
    <row r="48" spans="2:12" ht="15" customHeight="1" thickBot="1"/>
    <row r="49" spans="2:12">
      <c r="B49" s="34" t="s">
        <v>378</v>
      </c>
      <c r="C49" s="446"/>
      <c r="D49" s="446"/>
      <c r="E49" s="35"/>
    </row>
    <row r="50" spans="2:12" s="4" customFormat="1" ht="13.5" customHeight="1" thickBot="1">
      <c r="B50" s="36"/>
      <c r="C50" s="447"/>
      <c r="D50" s="447"/>
      <c r="E50" s="37"/>
      <c r="F50"/>
      <c r="G50"/>
      <c r="H50"/>
      <c r="I50"/>
      <c r="J50"/>
      <c r="K50" s="257"/>
      <c r="L50" s="257"/>
    </row>
    <row r="51" spans="2:12" s="4" customFormat="1" ht="13.5" customHeight="1" thickBot="1">
      <c r="B51"/>
      <c r="C51"/>
      <c r="D51"/>
      <c r="E51"/>
      <c r="F51"/>
      <c r="G51"/>
      <c r="H51"/>
      <c r="I51"/>
      <c r="J51"/>
      <c r="K51" s="257"/>
      <c r="L51" s="257"/>
    </row>
    <row r="52" spans="2:12" s="4" customFormat="1" ht="13.5" customHeight="1">
      <c r="B52" s="448"/>
      <c r="C52" s="354" t="s">
        <v>322</v>
      </c>
      <c r="D52" s="10" t="s">
        <v>38</v>
      </c>
      <c r="E52" s="461" t="s">
        <v>317</v>
      </c>
      <c r="F52" s="462"/>
      <c r="G52" s="463"/>
      <c r="H52" s="8" t="s">
        <v>336</v>
      </c>
      <c r="I52" s="70"/>
      <c r="J52" s="9"/>
      <c r="K52" s="257"/>
      <c r="L52" s="257"/>
    </row>
    <row r="53" spans="2:12" s="4" customFormat="1" ht="13.5" customHeight="1" thickBot="1">
      <c r="B53" s="451"/>
      <c r="C53" s="357" t="s">
        <v>323</v>
      </c>
      <c r="D53" s="14"/>
      <c r="E53" s="464" t="s">
        <v>318</v>
      </c>
      <c r="F53" s="465"/>
      <c r="G53" s="466"/>
      <c r="H53" s="12"/>
      <c r="I53" s="71"/>
      <c r="J53" s="41"/>
      <c r="K53" s="257"/>
      <c r="L53" s="257"/>
    </row>
    <row r="54" spans="2:12" s="4" customFormat="1" ht="13.5" customHeight="1" thickBot="1">
      <c r="B54" s="472"/>
      <c r="C54" s="28"/>
      <c r="D54" s="146"/>
      <c r="E54" s="473"/>
      <c r="F54" s="473"/>
      <c r="G54" s="473"/>
      <c r="H54" s="146"/>
      <c r="I54" s="146"/>
      <c r="J54" s="146"/>
      <c r="K54" s="257"/>
      <c r="L54" s="257"/>
    </row>
    <row r="55" spans="2:12">
      <c r="B55" s="34" t="s">
        <v>55</v>
      </c>
      <c r="C55" s="35"/>
      <c r="D55" s="4"/>
      <c r="E55" s="4"/>
      <c r="F55" s="4"/>
      <c r="G55" s="4"/>
      <c r="H55" s="4"/>
      <c r="I55" s="4"/>
      <c r="J55" s="4"/>
    </row>
    <row r="56" spans="2:12" ht="13.5" thickBot="1">
      <c r="B56" s="36"/>
      <c r="C56" s="37"/>
      <c r="D56" s="4"/>
      <c r="E56" s="4"/>
      <c r="F56" s="4"/>
      <c r="G56" s="4"/>
      <c r="H56" s="4"/>
      <c r="I56" s="4"/>
      <c r="J56" s="4"/>
    </row>
    <row r="57" spans="2:12" ht="13.5" thickBot="1">
      <c r="B57" s="4"/>
      <c r="C57" s="4"/>
      <c r="D57" s="4"/>
      <c r="E57" s="4"/>
      <c r="F57" s="4"/>
      <c r="G57" s="4"/>
      <c r="H57" s="4"/>
      <c r="I57" s="4"/>
      <c r="J57" s="4"/>
    </row>
    <row r="58" spans="2:12">
      <c r="B58" s="10">
        <v>1</v>
      </c>
      <c r="C58" s="407" t="s">
        <v>312</v>
      </c>
      <c r="D58" s="10" t="s">
        <v>38</v>
      </c>
      <c r="E58" s="474" t="s">
        <v>325</v>
      </c>
      <c r="F58" s="475"/>
      <c r="G58" s="8" t="s">
        <v>337</v>
      </c>
      <c r="H58" s="70"/>
      <c r="I58" s="70"/>
      <c r="J58" s="9"/>
    </row>
    <row r="59" spans="2:12" ht="13.5" thickBot="1">
      <c r="B59" s="14"/>
      <c r="C59" s="411" t="s">
        <v>313</v>
      </c>
      <c r="D59" s="14"/>
      <c r="E59" s="476" t="s">
        <v>326</v>
      </c>
      <c r="F59" s="477"/>
      <c r="G59" s="12"/>
      <c r="H59" s="71"/>
      <c r="I59" s="71"/>
      <c r="J59" s="41"/>
    </row>
    <row r="61" spans="2:12" ht="13.5" thickBot="1"/>
    <row r="62" spans="2:12">
      <c r="B62" s="34" t="s">
        <v>379</v>
      </c>
      <c r="C62" s="446"/>
      <c r="D62" s="446"/>
      <c r="E62" s="35"/>
      <c r="G62" s="478"/>
      <c r="H62" s="478"/>
    </row>
    <row r="63" spans="2:12" ht="13.5" thickBot="1">
      <c r="B63" s="36"/>
      <c r="C63" s="447"/>
      <c r="D63" s="447"/>
      <c r="E63" s="37"/>
      <c r="G63" s="478"/>
      <c r="H63" s="478"/>
    </row>
    <row r="64" spans="2:12" s="4" customFormat="1" ht="13.5" customHeight="1" thickBot="1">
      <c r="B64"/>
      <c r="C64"/>
      <c r="D64"/>
      <c r="E64"/>
      <c r="F64"/>
      <c r="G64"/>
      <c r="H64"/>
      <c r="I64"/>
      <c r="J64"/>
      <c r="K64" s="257"/>
      <c r="L64" s="257"/>
    </row>
    <row r="65" spans="2:12" s="4" customFormat="1" ht="13.5" customHeight="1">
      <c r="B65" s="448"/>
      <c r="C65" s="159" t="s">
        <v>31</v>
      </c>
      <c r="D65" s="10" t="s">
        <v>38</v>
      </c>
      <c r="E65" s="479" t="s">
        <v>342</v>
      </c>
      <c r="F65" s="480"/>
      <c r="G65" s="481"/>
      <c r="H65" s="8" t="s">
        <v>353</v>
      </c>
      <c r="I65" s="70"/>
      <c r="J65" s="9"/>
      <c r="K65" s="257"/>
      <c r="L65" s="257"/>
    </row>
    <row r="66" spans="2:12" s="4" customFormat="1" ht="13.5" customHeight="1" thickBot="1">
      <c r="B66" s="451"/>
      <c r="C66" s="160" t="s">
        <v>344</v>
      </c>
      <c r="D66" s="14"/>
      <c r="E66" s="482" t="s">
        <v>293</v>
      </c>
      <c r="F66" s="483"/>
      <c r="G66" s="484"/>
      <c r="H66" s="12"/>
      <c r="I66" s="71"/>
      <c r="J66" s="41"/>
      <c r="K66" s="257"/>
      <c r="L66" s="257"/>
    </row>
    <row r="67" spans="2:12" s="4" customFormat="1" ht="13.5" customHeight="1">
      <c r="B67"/>
      <c r="C67" s="166"/>
      <c r="D67"/>
      <c r="E67" s="111"/>
      <c r="F67" s="111"/>
      <c r="G67" s="111"/>
      <c r="H67" s="111"/>
      <c r="I67" s="455"/>
      <c r="J67" s="455"/>
      <c r="K67" s="257"/>
      <c r="L67" s="257"/>
    </row>
    <row r="68" spans="2:12" s="4" customFormat="1" ht="13.5" customHeight="1" thickBot="1">
      <c r="B68"/>
      <c r="C68"/>
      <c r="D68"/>
      <c r="E68"/>
      <c r="F68"/>
      <c r="G68"/>
      <c r="H68"/>
      <c r="I68"/>
      <c r="J68"/>
      <c r="K68" s="257"/>
      <c r="L68" s="257"/>
    </row>
    <row r="69" spans="2:12">
      <c r="B69" s="34" t="s">
        <v>55</v>
      </c>
      <c r="C69" s="35"/>
      <c r="D69" s="4"/>
      <c r="E69" s="4"/>
      <c r="F69" s="4"/>
      <c r="G69" s="4"/>
      <c r="H69" s="4"/>
      <c r="I69" s="4"/>
      <c r="J69" s="4"/>
    </row>
    <row r="70" spans="2:12" s="4" customFormat="1" ht="13.5" thickBot="1">
      <c r="B70" s="36"/>
      <c r="C70" s="37"/>
    </row>
    <row r="71" spans="2:12" s="4" customFormat="1" ht="12.75" customHeight="1" thickBot="1"/>
    <row r="72" spans="2:12" s="4" customFormat="1" ht="12" customHeight="1">
      <c r="B72" s="10">
        <v>1</v>
      </c>
      <c r="C72" s="407" t="s">
        <v>339</v>
      </c>
      <c r="D72" s="10" t="s">
        <v>38</v>
      </c>
      <c r="E72" s="474" t="s">
        <v>240</v>
      </c>
      <c r="F72" s="475"/>
      <c r="G72" s="8" t="s">
        <v>41</v>
      </c>
      <c r="H72" s="70"/>
      <c r="I72" s="70"/>
      <c r="J72" s="9"/>
    </row>
    <row r="73" spans="2:12" s="4" customFormat="1" ht="13.5" thickBot="1">
      <c r="B73" s="14"/>
      <c r="C73" s="411" t="s">
        <v>291</v>
      </c>
      <c r="D73" s="14"/>
      <c r="E73" s="476" t="s">
        <v>350</v>
      </c>
      <c r="F73" s="477"/>
      <c r="G73" s="12"/>
      <c r="H73" s="71"/>
      <c r="I73" s="71"/>
      <c r="J73" s="41"/>
    </row>
    <row r="74" spans="2:12" s="4" customFormat="1" ht="12.75" customHeight="1">
      <c r="B74"/>
      <c r="C74"/>
      <c r="D74"/>
      <c r="E74"/>
      <c r="F74"/>
      <c r="G74"/>
      <c r="H74"/>
      <c r="I74"/>
      <c r="J74"/>
    </row>
    <row r="75" spans="2:12" s="4" customFormat="1" ht="17.25" customHeight="1" thickBot="1"/>
    <row r="76" spans="2:12" s="4" customFormat="1">
      <c r="B76" s="34" t="s">
        <v>380</v>
      </c>
      <c r="C76" s="35"/>
    </row>
    <row r="77" spans="2:12" s="4" customFormat="1" ht="13.5" thickBot="1">
      <c r="B77" s="36"/>
      <c r="C77" s="37"/>
    </row>
    <row r="78" spans="2:12" s="4" customFormat="1" ht="13.5" thickBot="1"/>
    <row r="79" spans="2:12" s="4" customFormat="1">
      <c r="B79" s="8">
        <v>1</v>
      </c>
      <c r="C79" s="94" t="s">
        <v>356</v>
      </c>
      <c r="D79" s="56" t="s">
        <v>161</v>
      </c>
      <c r="E79" s="10" t="s">
        <v>38</v>
      </c>
      <c r="F79" s="10" t="s">
        <v>168</v>
      </c>
      <c r="G79" s="116" t="s">
        <v>314</v>
      </c>
      <c r="H79" s="117"/>
      <c r="I79" s="104"/>
      <c r="J79" s="10" t="s">
        <v>364</v>
      </c>
    </row>
    <row r="80" spans="2:12" s="4" customFormat="1" ht="13.5" thickBot="1">
      <c r="B80" s="12"/>
      <c r="C80" s="99" t="s">
        <v>357</v>
      </c>
      <c r="D80" s="60"/>
      <c r="E80" s="14"/>
      <c r="F80" s="14"/>
      <c r="G80" s="120" t="s">
        <v>302</v>
      </c>
      <c r="H80" s="121"/>
      <c r="I80" s="108"/>
      <c r="J80" s="14"/>
    </row>
    <row r="81" spans="2:12" s="4" customFormat="1" ht="13.5" thickBot="1">
      <c r="B81" s="45"/>
      <c r="J81" s="46"/>
    </row>
    <row r="82" spans="2:12" s="4" customFormat="1" ht="13.5" customHeight="1">
      <c r="B82" s="10">
        <v>2</v>
      </c>
      <c r="C82" s="90" t="s">
        <v>321</v>
      </c>
      <c r="D82" s="52" t="s">
        <v>158</v>
      </c>
      <c r="E82" s="10" t="s">
        <v>38</v>
      </c>
      <c r="F82" s="10" t="s">
        <v>152</v>
      </c>
      <c r="G82" s="103" t="s">
        <v>361</v>
      </c>
      <c r="H82" s="117"/>
      <c r="I82" s="104"/>
      <c r="J82" s="10" t="s">
        <v>368</v>
      </c>
    </row>
    <row r="83" spans="2:12" s="4" customFormat="1" ht="12.75" customHeight="1" thickBot="1">
      <c r="B83" s="14"/>
      <c r="C83" s="168" t="s">
        <v>300</v>
      </c>
      <c r="D83" s="53"/>
      <c r="E83" s="14"/>
      <c r="F83" s="14"/>
      <c r="G83" s="107" t="s">
        <v>362</v>
      </c>
      <c r="H83" s="121"/>
      <c r="I83" s="108"/>
      <c r="J83" s="14"/>
    </row>
    <row r="84" spans="2:12" s="4" customFormat="1" ht="13.5" customHeight="1">
      <c r="B84" s="45"/>
      <c r="C84" s="54"/>
      <c r="D84" s="55"/>
      <c r="E84" s="45"/>
      <c r="F84" s="45"/>
      <c r="G84" s="30"/>
      <c r="I84" s="45"/>
    </row>
    <row r="85" spans="2:12" s="4" customFormat="1" ht="13.5" customHeight="1" thickBot="1">
      <c r="B85" s="45"/>
      <c r="C85" s="54"/>
      <c r="D85" s="55"/>
      <c r="E85" s="45"/>
      <c r="F85" s="45"/>
      <c r="G85" s="30"/>
      <c r="I85" s="45"/>
    </row>
    <row r="86" spans="2:12">
      <c r="B86" s="34" t="s">
        <v>365</v>
      </c>
      <c r="C86" s="35"/>
      <c r="D86" s="4"/>
      <c r="E86" s="4"/>
      <c r="F86" s="4"/>
      <c r="G86" s="4"/>
      <c r="H86" s="4"/>
      <c r="I86" s="4"/>
      <c r="J86" s="4"/>
    </row>
    <row r="87" spans="2:12" ht="13.5" thickBot="1">
      <c r="B87" s="36"/>
      <c r="C87" s="37"/>
      <c r="D87" s="4"/>
      <c r="E87" s="4"/>
      <c r="F87" s="4"/>
      <c r="G87" s="4"/>
      <c r="H87" s="4"/>
      <c r="I87" s="4"/>
      <c r="J87" s="4"/>
    </row>
    <row r="88" spans="2:12" ht="13.5" thickBot="1">
      <c r="B88" s="4"/>
      <c r="C88" s="4"/>
      <c r="D88" s="4"/>
      <c r="E88" s="4"/>
      <c r="F88" s="4"/>
      <c r="G88" s="4"/>
      <c r="H88" s="4"/>
      <c r="I88" s="4"/>
      <c r="J88" s="4"/>
    </row>
    <row r="89" spans="2:12">
      <c r="B89" s="10">
        <v>1</v>
      </c>
      <c r="C89" s="94" t="s">
        <v>356</v>
      </c>
      <c r="D89" s="8" t="s">
        <v>38</v>
      </c>
      <c r="E89" s="110" t="s">
        <v>361</v>
      </c>
      <c r="F89" s="111"/>
      <c r="G89" s="173"/>
      <c r="H89" s="436" t="s">
        <v>337</v>
      </c>
      <c r="I89" s="437"/>
      <c r="J89" s="438"/>
    </row>
    <row r="90" spans="2:12" ht="13.5" thickBot="1">
      <c r="B90" s="14"/>
      <c r="C90" s="99" t="s">
        <v>357</v>
      </c>
      <c r="D90" s="12"/>
      <c r="E90" s="113" t="s">
        <v>362</v>
      </c>
      <c r="F90" s="114"/>
      <c r="G90" s="174"/>
      <c r="H90" s="439"/>
      <c r="I90" s="440"/>
      <c r="J90" s="441"/>
    </row>
    <row r="92" spans="2:12" ht="13.5" thickBot="1"/>
    <row r="93" spans="2:12">
      <c r="B93" s="34" t="s">
        <v>381</v>
      </c>
      <c r="C93" s="446"/>
      <c r="D93" s="446"/>
      <c r="E93" s="35"/>
    </row>
    <row r="94" spans="2:12" ht="13.5" thickBot="1">
      <c r="B94" s="36"/>
      <c r="C94" s="447"/>
      <c r="D94" s="447"/>
      <c r="E94" s="37"/>
    </row>
    <row r="95" spans="2:12" s="4" customFormat="1" ht="13.5" customHeight="1" thickBot="1">
      <c r="B95"/>
      <c r="C95"/>
      <c r="D95"/>
      <c r="E95"/>
      <c r="F95"/>
      <c r="G95"/>
      <c r="H95"/>
      <c r="I95"/>
      <c r="J95"/>
      <c r="K95" s="257"/>
      <c r="L95" s="257"/>
    </row>
    <row r="96" spans="2:12" s="4" customFormat="1" ht="13.5" customHeight="1">
      <c r="B96" s="448"/>
      <c r="C96" s="115" t="s">
        <v>359</v>
      </c>
      <c r="D96" s="8" t="s">
        <v>38</v>
      </c>
      <c r="E96" s="400" t="s">
        <v>326</v>
      </c>
      <c r="F96" s="401"/>
      <c r="G96" s="402"/>
      <c r="H96" s="70" t="s">
        <v>371</v>
      </c>
      <c r="I96" s="70"/>
      <c r="J96" s="9"/>
      <c r="K96" s="257"/>
      <c r="L96" s="257"/>
    </row>
    <row r="97" spans="2:12" s="4" customFormat="1" ht="13.5" customHeight="1" thickBot="1">
      <c r="B97" s="451"/>
      <c r="C97" s="237" t="s">
        <v>360</v>
      </c>
      <c r="D97" s="12"/>
      <c r="E97" s="404" t="s">
        <v>299</v>
      </c>
      <c r="F97" s="405"/>
      <c r="G97" s="406"/>
      <c r="H97" s="71"/>
      <c r="I97" s="71"/>
      <c r="J97" s="41"/>
      <c r="K97" s="257"/>
      <c r="L97" s="257"/>
    </row>
    <row r="98" spans="2:12" s="4" customFormat="1" ht="13.5" customHeight="1">
      <c r="B98"/>
      <c r="C98" s="166"/>
      <c r="D98"/>
      <c r="E98" s="111"/>
      <c r="F98" s="111"/>
      <c r="G98" s="111"/>
      <c r="H98" s="111"/>
      <c r="I98" s="455"/>
      <c r="J98" s="455"/>
      <c r="K98" s="257"/>
      <c r="L98" s="257"/>
    </row>
    <row r="99" spans="2:12" s="4" customFormat="1" ht="13.5" customHeight="1" thickBot="1">
      <c r="B99"/>
      <c r="C99"/>
      <c r="D99"/>
      <c r="E99"/>
      <c r="F99"/>
      <c r="G99"/>
      <c r="H99"/>
      <c r="I99"/>
      <c r="J99"/>
      <c r="K99" s="257"/>
      <c r="L99" s="257"/>
    </row>
    <row r="100" spans="2:12">
      <c r="B100" s="34" t="s">
        <v>55</v>
      </c>
      <c r="C100" s="35"/>
      <c r="D100" s="4"/>
      <c r="E100" s="4"/>
      <c r="F100" s="4"/>
      <c r="G100" s="4"/>
      <c r="H100" s="4"/>
      <c r="I100" s="4"/>
      <c r="J100" s="4"/>
    </row>
    <row r="101" spans="2:12" ht="13.5" thickBot="1">
      <c r="B101" s="36"/>
      <c r="C101" s="37"/>
      <c r="D101" s="4"/>
      <c r="E101" s="4"/>
      <c r="F101" s="4"/>
      <c r="G101" s="4"/>
      <c r="H101" s="4"/>
      <c r="I101" s="4"/>
      <c r="J101" s="4"/>
    </row>
    <row r="102" spans="2:12" ht="13.5" thickBot="1">
      <c r="B102" s="4"/>
      <c r="C102" s="4"/>
      <c r="D102" s="4"/>
      <c r="E102" s="4"/>
      <c r="F102" s="4"/>
      <c r="G102" s="4"/>
      <c r="H102" s="4"/>
      <c r="I102" s="4"/>
      <c r="J102" s="4"/>
    </row>
    <row r="103" spans="2:12">
      <c r="B103" s="10">
        <v>1</v>
      </c>
      <c r="C103" s="407" t="s">
        <v>325</v>
      </c>
      <c r="D103" s="10" t="s">
        <v>38</v>
      </c>
      <c r="E103" s="474" t="s">
        <v>317</v>
      </c>
      <c r="F103" s="475"/>
      <c r="G103" s="8" t="s">
        <v>373</v>
      </c>
      <c r="H103" s="70"/>
      <c r="I103" s="70"/>
      <c r="J103" s="9"/>
    </row>
    <row r="104" spans="2:12" ht="13.5" thickBot="1">
      <c r="B104" s="14"/>
      <c r="C104" s="411" t="s">
        <v>298</v>
      </c>
      <c r="D104" s="14"/>
      <c r="E104" s="476" t="s">
        <v>358</v>
      </c>
      <c r="F104" s="477"/>
      <c r="G104" s="12"/>
      <c r="H104" s="71"/>
      <c r="I104" s="71"/>
      <c r="J104" s="41"/>
    </row>
    <row r="106" spans="2:12" ht="13.5" thickBot="1"/>
    <row r="107" spans="2:12">
      <c r="B107" s="34" t="s">
        <v>382</v>
      </c>
      <c r="C107" s="446"/>
      <c r="D107" s="446"/>
      <c r="E107" s="35"/>
    </row>
    <row r="108" spans="2:12" ht="13.5" thickBot="1">
      <c r="B108" s="36"/>
      <c r="C108" s="447"/>
      <c r="D108" s="447"/>
      <c r="E108" s="37"/>
    </row>
    <row r="109" spans="2:12" ht="13.5" thickBot="1"/>
    <row r="110" spans="2:12">
      <c r="B110" s="448"/>
      <c r="C110" s="10" t="s">
        <v>31</v>
      </c>
      <c r="D110" s="10" t="s">
        <v>38</v>
      </c>
      <c r="E110" s="64" t="s">
        <v>27</v>
      </c>
      <c r="F110" s="65"/>
      <c r="G110" s="66"/>
      <c r="H110" s="8" t="s">
        <v>52</v>
      </c>
      <c r="I110" s="70"/>
      <c r="J110" s="9"/>
    </row>
    <row r="111" spans="2:12" ht="13.5" thickBot="1">
      <c r="B111" s="451"/>
      <c r="C111" s="14"/>
      <c r="D111" s="14"/>
      <c r="E111" s="67"/>
      <c r="F111" s="68"/>
      <c r="G111" s="69"/>
      <c r="H111" s="12"/>
      <c r="I111" s="71"/>
      <c r="J111" s="41"/>
    </row>
    <row r="112" spans="2:12">
      <c r="C112" s="166"/>
      <c r="E112" s="111"/>
      <c r="F112" s="455"/>
      <c r="G112" s="455"/>
      <c r="H112" s="111"/>
      <c r="I112" s="455"/>
      <c r="J112" s="455"/>
    </row>
    <row r="113" spans="2:10" ht="13.5" thickBot="1"/>
    <row r="114" spans="2:10">
      <c r="B114" s="34" t="s">
        <v>383</v>
      </c>
      <c r="C114" s="446"/>
      <c r="D114" s="446"/>
      <c r="E114" s="35"/>
    </row>
    <row r="115" spans="2:10" ht="13.5" thickBot="1">
      <c r="B115" s="36"/>
      <c r="C115" s="447"/>
      <c r="D115" s="447"/>
      <c r="E115" s="37"/>
    </row>
    <row r="116" spans="2:10" ht="13.5" thickBot="1"/>
    <row r="117" spans="2:10">
      <c r="B117" s="448"/>
      <c r="C117" s="137" t="s">
        <v>78</v>
      </c>
      <c r="D117" s="8" t="s">
        <v>38</v>
      </c>
      <c r="E117" s="485" t="s">
        <v>70</v>
      </c>
      <c r="F117" s="248"/>
      <c r="G117" s="249"/>
      <c r="H117" s="70" t="s">
        <v>102</v>
      </c>
      <c r="I117" s="70"/>
      <c r="J117" s="9"/>
    </row>
    <row r="118" spans="2:10" ht="13.5" thickBot="1">
      <c r="B118" s="451"/>
      <c r="C118" s="141" t="s">
        <v>79</v>
      </c>
      <c r="D118" s="12"/>
      <c r="E118" s="486" t="s">
        <v>71</v>
      </c>
      <c r="F118" s="487"/>
      <c r="G118" s="488"/>
      <c r="H118" s="71"/>
      <c r="I118" s="71"/>
      <c r="J118" s="41"/>
    </row>
    <row r="119" spans="2:10">
      <c r="C119" s="166"/>
      <c r="E119" s="111"/>
      <c r="F119" s="111"/>
      <c r="G119" s="111"/>
      <c r="H119" s="111"/>
      <c r="I119" s="455"/>
      <c r="J119" s="455"/>
    </row>
    <row r="120" spans="2:10" ht="13.5" thickBot="1"/>
    <row r="121" spans="2:10">
      <c r="B121" s="34" t="s">
        <v>384</v>
      </c>
      <c r="C121" s="446"/>
      <c r="D121" s="446"/>
      <c r="E121" s="35"/>
    </row>
    <row r="122" spans="2:10" ht="13.5" thickBot="1">
      <c r="B122" s="36"/>
      <c r="C122" s="447"/>
      <c r="D122" s="447"/>
      <c r="E122" s="37"/>
    </row>
    <row r="123" spans="2:10" ht="13.5" thickBot="1"/>
    <row r="124" spans="2:10">
      <c r="B124" s="459"/>
      <c r="C124" s="354" t="s">
        <v>157</v>
      </c>
      <c r="D124" s="9" t="s">
        <v>38</v>
      </c>
      <c r="E124" s="461" t="s">
        <v>104</v>
      </c>
      <c r="F124" s="462"/>
      <c r="G124" s="463"/>
      <c r="H124" s="190" t="s">
        <v>185</v>
      </c>
      <c r="I124" s="70"/>
      <c r="J124" s="9"/>
    </row>
    <row r="125" spans="2:10" ht="13.5" thickBot="1">
      <c r="B125" s="460"/>
      <c r="C125" s="357" t="s">
        <v>160</v>
      </c>
      <c r="D125" s="41"/>
      <c r="E125" s="464" t="s">
        <v>162</v>
      </c>
      <c r="F125" s="465"/>
      <c r="G125" s="466"/>
      <c r="H125" s="12"/>
      <c r="I125" s="71"/>
      <c r="J125" s="41"/>
    </row>
    <row r="126" spans="2:10">
      <c r="C126" s="166"/>
      <c r="E126" s="111"/>
      <c r="F126" s="455"/>
      <c r="G126" s="455"/>
      <c r="H126" s="111"/>
      <c r="I126" s="455"/>
      <c r="J126" s="455"/>
    </row>
    <row r="127" spans="2:10" ht="13.5" thickBot="1"/>
    <row r="128" spans="2:10">
      <c r="B128" s="34" t="s">
        <v>385</v>
      </c>
      <c r="C128" s="446"/>
      <c r="D128" s="446"/>
      <c r="E128" s="35"/>
    </row>
    <row r="129" spans="2:12" s="4" customFormat="1" ht="13.5" customHeight="1" thickBot="1">
      <c r="B129" s="36"/>
      <c r="C129" s="447"/>
      <c r="D129" s="447"/>
      <c r="E129" s="37"/>
      <c r="F129"/>
      <c r="G129"/>
      <c r="H129"/>
      <c r="I129"/>
      <c r="J129"/>
    </row>
    <row r="130" spans="2:12" s="4" customFormat="1" ht="13.5" customHeight="1" thickBot="1">
      <c r="B130"/>
      <c r="C130"/>
      <c r="D130"/>
      <c r="E130"/>
      <c r="F130"/>
      <c r="G130"/>
      <c r="H130"/>
      <c r="I130"/>
      <c r="J130"/>
    </row>
    <row r="131" spans="2:12" s="4" customFormat="1" ht="13.5" customHeight="1">
      <c r="B131" s="448"/>
      <c r="C131" s="10" t="s">
        <v>187</v>
      </c>
      <c r="D131" s="10" t="s">
        <v>38</v>
      </c>
      <c r="E131" s="72" t="s">
        <v>190</v>
      </c>
      <c r="F131" s="194"/>
      <c r="G131" s="56"/>
      <c r="H131" s="8" t="s">
        <v>386</v>
      </c>
      <c r="I131" s="70"/>
      <c r="J131" s="9"/>
      <c r="K131" s="257"/>
      <c r="L131" s="257"/>
    </row>
    <row r="132" spans="2:12" s="4" customFormat="1" ht="13.5" customHeight="1" thickBot="1">
      <c r="B132" s="451"/>
      <c r="C132" s="14"/>
      <c r="D132" s="14"/>
      <c r="E132" s="73"/>
      <c r="F132" s="195"/>
      <c r="G132" s="60"/>
      <c r="H132" s="12"/>
      <c r="I132" s="71"/>
      <c r="J132" s="41"/>
      <c r="K132" s="257"/>
      <c r="L132" s="257"/>
    </row>
    <row r="133" spans="2:12" s="4" customFormat="1" ht="13.5" customHeight="1" thickBot="1">
      <c r="B133" s="472"/>
      <c r="C133" s="28"/>
      <c r="D133" s="146"/>
      <c r="E133" s="473"/>
      <c r="F133" s="473"/>
      <c r="G133" s="473"/>
      <c r="H133" s="146"/>
      <c r="I133" s="146"/>
      <c r="J133" s="146"/>
      <c r="K133" s="257"/>
      <c r="L133" s="257"/>
    </row>
    <row r="134" spans="2:12">
      <c r="B134" s="34" t="s">
        <v>55</v>
      </c>
      <c r="C134" s="35"/>
      <c r="D134" s="4"/>
      <c r="E134" s="4"/>
      <c r="F134" s="4"/>
      <c r="G134" s="4"/>
      <c r="H134" s="4"/>
      <c r="I134" s="4"/>
      <c r="J134" s="4"/>
    </row>
    <row r="135" spans="2:12" ht="13.5" thickBot="1">
      <c r="B135" s="36"/>
      <c r="C135" s="37"/>
      <c r="D135" s="4"/>
      <c r="E135" s="4"/>
      <c r="F135" s="4"/>
      <c r="G135" s="4"/>
      <c r="H135" s="4"/>
      <c r="I135" s="4"/>
      <c r="J135" s="4"/>
    </row>
    <row r="136" spans="2:12" ht="13.5" thickBot="1">
      <c r="B136" s="4"/>
      <c r="C136" s="4"/>
      <c r="D136" s="4"/>
      <c r="E136" s="4"/>
      <c r="F136" s="4"/>
      <c r="G136" s="4"/>
      <c r="H136" s="4"/>
      <c r="I136" s="4"/>
      <c r="J136" s="4"/>
    </row>
    <row r="137" spans="2:12">
      <c r="B137" s="10">
        <v>1</v>
      </c>
      <c r="C137" s="489" t="s">
        <v>35</v>
      </c>
      <c r="D137" s="10" t="s">
        <v>38</v>
      </c>
      <c r="E137" s="64" t="s">
        <v>189</v>
      </c>
      <c r="F137" s="66"/>
      <c r="G137" s="190" t="s">
        <v>195</v>
      </c>
      <c r="H137" s="70"/>
      <c r="I137" s="70"/>
      <c r="J137" s="9"/>
    </row>
    <row r="138" spans="2:12" ht="13.5" thickBot="1">
      <c r="B138" s="14"/>
      <c r="C138" s="490"/>
      <c r="D138" s="14"/>
      <c r="E138" s="67"/>
      <c r="F138" s="69"/>
      <c r="G138" s="12"/>
      <c r="H138" s="71"/>
      <c r="I138" s="71"/>
      <c r="J138" s="41"/>
    </row>
    <row r="140" spans="2:12" ht="13.5" thickBot="1"/>
    <row r="141" spans="2:12">
      <c r="B141" s="34" t="s">
        <v>387</v>
      </c>
      <c r="C141" s="446"/>
      <c r="D141" s="446"/>
      <c r="E141" s="35"/>
      <c r="G141" s="478"/>
      <c r="H141" s="478"/>
    </row>
    <row r="142" spans="2:12" ht="13.5" thickBot="1">
      <c r="B142" s="36"/>
      <c r="C142" s="447"/>
      <c r="D142" s="447"/>
      <c r="E142" s="37"/>
      <c r="G142" s="478"/>
      <c r="H142" s="478"/>
    </row>
    <row r="143" spans="2:12" s="4" customFormat="1" ht="13.5" customHeight="1" thickBot="1">
      <c r="B143"/>
      <c r="C143"/>
      <c r="D143"/>
      <c r="E143"/>
      <c r="F143"/>
      <c r="G143"/>
      <c r="H143"/>
      <c r="I143"/>
      <c r="J143"/>
      <c r="K143" s="257"/>
      <c r="L143" s="257"/>
    </row>
    <row r="144" spans="2:12" s="4" customFormat="1" ht="13.5" customHeight="1">
      <c r="B144" s="448"/>
      <c r="C144" s="94" t="s">
        <v>149</v>
      </c>
      <c r="D144" s="10" t="s">
        <v>38</v>
      </c>
      <c r="E144" s="491" t="s">
        <v>132</v>
      </c>
      <c r="F144" s="492"/>
      <c r="G144" s="493"/>
      <c r="H144" s="8" t="s">
        <v>215</v>
      </c>
      <c r="I144" s="70"/>
      <c r="J144" s="9"/>
      <c r="K144" s="257"/>
      <c r="L144" s="257"/>
    </row>
    <row r="145" spans="2:23" s="4" customFormat="1" ht="13.5" customHeight="1" thickBot="1">
      <c r="B145" s="451"/>
      <c r="C145" s="99" t="s">
        <v>121</v>
      </c>
      <c r="D145" s="14"/>
      <c r="E145" s="494" t="s">
        <v>141</v>
      </c>
      <c r="F145" s="495"/>
      <c r="G145" s="496"/>
      <c r="H145" s="12"/>
      <c r="I145" s="71"/>
      <c r="J145" s="41"/>
      <c r="K145" s="257"/>
      <c r="L145" s="257"/>
    </row>
    <row r="146" spans="2:23" s="4" customFormat="1" ht="13.5" customHeight="1">
      <c r="B146"/>
      <c r="C146" s="166"/>
      <c r="D146"/>
      <c r="E146" s="111"/>
      <c r="F146" s="111"/>
      <c r="G146" s="111"/>
      <c r="H146" s="111"/>
      <c r="I146" s="455"/>
      <c r="J146" s="455"/>
      <c r="K146" s="257"/>
      <c r="L146" s="257"/>
    </row>
    <row r="147" spans="2:23" s="4" customFormat="1" ht="13.5" customHeight="1" thickBot="1">
      <c r="B147" s="472"/>
      <c r="C147" s="28"/>
      <c r="D147" s="146"/>
      <c r="E147" s="473"/>
      <c r="F147" s="473"/>
      <c r="G147" s="473"/>
      <c r="H147" s="146"/>
      <c r="I147" s="146"/>
      <c r="J147" s="146"/>
      <c r="K147" s="257"/>
      <c r="L147" s="257"/>
    </row>
    <row r="148" spans="2:23" s="4" customFormat="1" ht="13.5" customHeight="1">
      <c r="B148" s="34" t="s">
        <v>55</v>
      </c>
      <c r="C148" s="35"/>
      <c r="K148" s="257"/>
      <c r="L148" s="257"/>
    </row>
    <row r="149" spans="2:23" ht="13.5" thickBot="1">
      <c r="B149" s="36"/>
      <c r="C149" s="37"/>
      <c r="D149" s="4"/>
      <c r="E149" s="4"/>
      <c r="F149" s="4"/>
      <c r="G149" s="4"/>
      <c r="H149" s="4"/>
      <c r="I149" s="4"/>
      <c r="J149" s="4"/>
    </row>
    <row r="150" spans="2:23" ht="13.5" thickBot="1">
      <c r="B150" s="4"/>
      <c r="C150" s="4"/>
      <c r="D150" s="4"/>
      <c r="E150" s="4"/>
      <c r="F150" s="4"/>
      <c r="G150" s="4"/>
      <c r="H150" s="4"/>
      <c r="I150" s="4"/>
      <c r="J150" s="4"/>
    </row>
    <row r="151" spans="2:23">
      <c r="B151" s="10">
        <v>1</v>
      </c>
      <c r="C151" s="497" t="s">
        <v>107</v>
      </c>
      <c r="D151" s="10" t="s">
        <v>38</v>
      </c>
      <c r="E151" s="498" t="s">
        <v>118</v>
      </c>
      <c r="F151" s="499"/>
      <c r="G151" s="190" t="s">
        <v>195</v>
      </c>
      <c r="H151" s="70"/>
      <c r="I151" s="70"/>
      <c r="J151" s="9"/>
    </row>
    <row r="152" spans="2:23" ht="13.5" thickBot="1">
      <c r="B152" s="14"/>
      <c r="C152" s="500" t="s">
        <v>203</v>
      </c>
      <c r="D152" s="14"/>
      <c r="E152" s="501" t="s">
        <v>202</v>
      </c>
      <c r="F152" s="502"/>
      <c r="G152" s="12"/>
      <c r="H152" s="71"/>
      <c r="I152" s="71"/>
      <c r="J152" s="41"/>
    </row>
    <row r="153" spans="2:23">
      <c r="B153" s="146"/>
      <c r="C153" s="503"/>
      <c r="D153" s="146"/>
      <c r="E153" s="28"/>
      <c r="F153" s="504"/>
      <c r="G153" s="146"/>
      <c r="H153" s="146"/>
      <c r="I153" s="146"/>
      <c r="J153" s="146"/>
    </row>
    <row r="154" spans="2:23" ht="13.5" thickBot="1"/>
    <row r="155" spans="2:23">
      <c r="B155" s="34" t="s">
        <v>388</v>
      </c>
      <c r="C155" s="446"/>
      <c r="D155" s="446"/>
      <c r="E155" s="35"/>
    </row>
    <row r="156" spans="2:23" ht="13.5" thickBot="1">
      <c r="B156" s="36"/>
      <c r="C156" s="447"/>
      <c r="D156" s="447"/>
      <c r="E156" s="37"/>
    </row>
    <row r="157" spans="2:23" s="4" customFormat="1" ht="13.5" customHeight="1" thickBot="1">
      <c r="B157"/>
      <c r="C157"/>
      <c r="D157"/>
      <c r="E157"/>
      <c r="F157"/>
      <c r="G157"/>
      <c r="H157"/>
      <c r="I157"/>
      <c r="J157"/>
      <c r="K157" s="257"/>
      <c r="L157" s="531"/>
      <c r="M157" s="531"/>
      <c r="N157" s="531"/>
      <c r="O157" s="531"/>
      <c r="P157" s="531"/>
      <c r="Q157" s="531"/>
      <c r="R157" s="531"/>
      <c r="S157" s="531"/>
      <c r="T157" s="531"/>
      <c r="U157" s="531"/>
      <c r="V157" s="531"/>
      <c r="W157" s="531"/>
    </row>
    <row r="158" spans="2:23" s="4" customFormat="1" ht="13.5" customHeight="1">
      <c r="B158" s="448"/>
      <c r="C158" s="137" t="s">
        <v>227</v>
      </c>
      <c r="D158" s="8" t="s">
        <v>38</v>
      </c>
      <c r="E158" s="177" t="s">
        <v>108</v>
      </c>
      <c r="F158" s="205"/>
      <c r="G158" s="505"/>
      <c r="H158" s="256" t="s">
        <v>195</v>
      </c>
      <c r="I158" s="256"/>
      <c r="J158" s="112"/>
      <c r="K158" s="257"/>
      <c r="L158" s="531"/>
      <c r="M158" s="531"/>
      <c r="N158" s="531"/>
      <c r="O158" s="531"/>
      <c r="P158" s="531"/>
      <c r="Q158" s="531"/>
      <c r="R158" s="531"/>
      <c r="S158" s="531"/>
      <c r="T158" s="531"/>
      <c r="U158" s="531"/>
      <c r="V158" s="531"/>
      <c r="W158" s="531"/>
    </row>
    <row r="159" spans="2:23" s="4" customFormat="1" ht="13.5" customHeight="1" thickBot="1">
      <c r="B159" s="451"/>
      <c r="C159" s="141" t="s">
        <v>228</v>
      </c>
      <c r="D159" s="12"/>
      <c r="E159" s="179" t="s">
        <v>231</v>
      </c>
      <c r="F159" s="209"/>
      <c r="G159" s="506"/>
      <c r="H159" s="507"/>
      <c r="I159" s="507"/>
      <c r="J159" s="181"/>
      <c r="K159" s="257"/>
      <c r="M159" s="532"/>
      <c r="N159" s="532"/>
      <c r="O159" s="532"/>
      <c r="P159" s="532"/>
      <c r="Q159" s="532"/>
      <c r="R159" s="532"/>
      <c r="S159" s="532"/>
      <c r="T159" s="532"/>
      <c r="U159" s="532"/>
      <c r="V159" s="532"/>
      <c r="W159" s="532"/>
    </row>
    <row r="160" spans="2:23" s="4" customFormat="1" ht="13.5" customHeight="1">
      <c r="B160"/>
      <c r="C160" s="166"/>
      <c r="D160"/>
      <c r="E160" s="111"/>
      <c r="F160" s="111"/>
      <c r="G160" s="111"/>
      <c r="H160" s="111"/>
      <c r="I160" s="455"/>
      <c r="J160" s="455"/>
      <c r="K160" s="257"/>
      <c r="M160" s="532"/>
      <c r="N160" s="532"/>
      <c r="O160" s="532"/>
      <c r="P160" s="532"/>
      <c r="Q160" s="532"/>
      <c r="R160" s="532"/>
      <c r="S160" s="532"/>
      <c r="T160" s="532"/>
      <c r="U160" s="532"/>
      <c r="V160" s="532"/>
      <c r="W160" s="532"/>
    </row>
    <row r="161" spans="1:23" s="4" customFormat="1" ht="13.5" customHeight="1" thickBot="1">
      <c r="B161" s="472"/>
      <c r="C161" s="28"/>
      <c r="D161" s="146"/>
      <c r="E161" s="473"/>
      <c r="F161" s="473"/>
      <c r="G161" s="473"/>
      <c r="H161" s="146"/>
      <c r="I161" s="146"/>
      <c r="J161" s="146"/>
      <c r="K161" s="257"/>
      <c r="M161" s="532"/>
      <c r="N161" s="532"/>
      <c r="O161" s="532"/>
      <c r="P161" s="532"/>
      <c r="Q161" s="532"/>
      <c r="R161" s="532"/>
      <c r="S161" s="532"/>
      <c r="T161" s="532"/>
      <c r="U161" s="532"/>
      <c r="V161" s="532"/>
      <c r="W161" s="532"/>
    </row>
    <row r="162" spans="1:23">
      <c r="B162" s="34" t="s">
        <v>55</v>
      </c>
      <c r="C162" s="35"/>
      <c r="D162" s="4"/>
      <c r="E162" s="4"/>
      <c r="F162" s="4"/>
      <c r="G162" s="4"/>
      <c r="H162" s="4"/>
      <c r="I162" s="4"/>
      <c r="J162" s="4"/>
    </row>
    <row r="163" spans="1:23" s="510" customFormat="1" ht="13.5" thickBot="1">
      <c r="B163" s="36"/>
      <c r="C163" s="37"/>
      <c r="D163" s="4"/>
      <c r="E163" s="4"/>
      <c r="F163" s="4"/>
      <c r="G163" s="4"/>
      <c r="H163" s="4"/>
      <c r="I163" s="4"/>
      <c r="J163" s="4"/>
    </row>
    <row r="164" spans="1:23" ht="18.75" thickBot="1">
      <c r="B164" s="4"/>
      <c r="C164" s="4"/>
      <c r="D164" s="4"/>
      <c r="E164" s="4"/>
      <c r="F164" s="4"/>
      <c r="G164" s="4"/>
      <c r="H164" s="4"/>
      <c r="I164" s="4"/>
      <c r="J164" s="4"/>
      <c r="K164" s="531"/>
      <c r="L164" s="531"/>
      <c r="M164" s="531"/>
    </row>
    <row r="165" spans="1:23" ht="12.75" customHeight="1">
      <c r="B165" s="10">
        <v>1</v>
      </c>
      <c r="C165" s="508" t="s">
        <v>235</v>
      </c>
      <c r="D165" s="10" t="s">
        <v>38</v>
      </c>
      <c r="E165" s="379" t="s">
        <v>225</v>
      </c>
      <c r="F165" s="450"/>
      <c r="G165" s="190" t="s">
        <v>215</v>
      </c>
      <c r="H165" s="70"/>
      <c r="I165" s="70"/>
      <c r="J165" s="9"/>
      <c r="K165" s="531"/>
      <c r="L165" s="531"/>
      <c r="M165" s="531"/>
    </row>
    <row r="166" spans="1:23" ht="13.5" customHeight="1" thickBot="1">
      <c r="B166" s="14"/>
      <c r="C166" s="509" t="s">
        <v>29</v>
      </c>
      <c r="D166" s="14"/>
      <c r="E166" s="452" t="s">
        <v>226</v>
      </c>
      <c r="F166" s="454"/>
      <c r="G166" s="12"/>
      <c r="H166" s="71"/>
      <c r="I166" s="71"/>
      <c r="J166" s="41"/>
    </row>
    <row r="167" spans="1:23">
      <c r="C167" s="166"/>
      <c r="E167" s="111"/>
      <c r="F167" s="111"/>
      <c r="G167" s="111"/>
      <c r="H167" s="111"/>
      <c r="I167" s="455"/>
      <c r="J167" s="455"/>
    </row>
    <row r="168" spans="1:23" ht="13.5" thickBot="1">
      <c r="B168" s="510"/>
      <c r="C168" s="510"/>
      <c r="D168" s="510"/>
      <c r="E168" s="510"/>
      <c r="F168" s="510"/>
      <c r="G168" s="510"/>
      <c r="H168" s="510"/>
      <c r="I168" s="510"/>
      <c r="J168" s="510"/>
    </row>
    <row r="169" spans="1:23">
      <c r="B169" s="74" t="s">
        <v>391</v>
      </c>
      <c r="C169" s="75"/>
      <c r="D169" s="75"/>
      <c r="E169" s="75"/>
      <c r="F169" s="75"/>
      <c r="G169" s="75"/>
      <c r="H169" s="75"/>
      <c r="I169" s="75"/>
      <c r="J169" s="76"/>
    </row>
    <row r="170" spans="1:23" ht="13.5" thickBot="1">
      <c r="B170" s="421"/>
      <c r="C170" s="422"/>
      <c r="D170" s="422"/>
      <c r="E170" s="422"/>
      <c r="F170" s="422"/>
      <c r="G170" s="422"/>
      <c r="H170" s="422"/>
      <c r="I170" s="422"/>
      <c r="J170" s="423"/>
    </row>
    <row r="171" spans="1:23" ht="15">
      <c r="B171" s="80" t="s">
        <v>57</v>
      </c>
      <c r="C171" s="81"/>
      <c r="D171" s="81"/>
      <c r="E171" s="81"/>
      <c r="F171" s="81"/>
      <c r="G171" s="81"/>
      <c r="H171" s="81"/>
      <c r="I171" s="81"/>
      <c r="J171" s="82"/>
    </row>
    <row r="172" spans="1:23" ht="15">
      <c r="A172" s="512"/>
      <c r="B172" s="83" t="s">
        <v>58</v>
      </c>
      <c r="C172" s="84"/>
      <c r="D172" s="84"/>
      <c r="E172" s="84"/>
      <c r="F172" s="84"/>
      <c r="G172" s="84"/>
      <c r="H172" s="84"/>
      <c r="I172" s="84"/>
      <c r="J172" s="85"/>
    </row>
    <row r="173" spans="1:23" ht="15.75" thickBot="1">
      <c r="A173" s="512"/>
      <c r="B173" s="86" t="s">
        <v>59</v>
      </c>
      <c r="C173" s="87"/>
      <c r="D173" s="87"/>
      <c r="E173" s="87"/>
      <c r="F173" s="87"/>
      <c r="G173" s="87"/>
      <c r="H173" s="87"/>
      <c r="I173" s="87"/>
      <c r="J173" s="88"/>
    </row>
    <row r="174" spans="1:23" ht="18">
      <c r="A174" s="512"/>
      <c r="K174" s="514"/>
    </row>
    <row r="175" spans="1:23" ht="18.75" thickBot="1">
      <c r="A175" s="512"/>
      <c r="K175" s="514"/>
    </row>
    <row r="176" spans="1:23" ht="18">
      <c r="A176" s="512"/>
      <c r="B176" s="1" t="str">
        <f>B1</f>
        <v>Crossfire 21st All-Stars Finalists:June 2023</v>
      </c>
      <c r="C176" s="2"/>
      <c r="D176" s="2"/>
      <c r="E176" s="2"/>
      <c r="F176" s="2"/>
      <c r="G176" s="2"/>
      <c r="H176" s="2"/>
      <c r="I176" s="2"/>
      <c r="J176" s="3"/>
      <c r="K176" s="514"/>
    </row>
    <row r="177" spans="1:10" ht="13.5" thickBot="1">
      <c r="A177" s="512"/>
      <c r="B177" s="5"/>
      <c r="C177" s="6"/>
      <c r="D177" s="6"/>
      <c r="E177" s="6"/>
      <c r="F177" s="6"/>
      <c r="G177" s="6"/>
      <c r="H177" s="6"/>
      <c r="I177" s="6"/>
      <c r="J177" s="7"/>
    </row>
    <row r="178" spans="1:10">
      <c r="A178" s="512"/>
      <c r="B178" s="513"/>
      <c r="C178" s="513"/>
      <c r="D178" s="513"/>
      <c r="E178" s="513"/>
      <c r="F178" s="512"/>
      <c r="G178" s="512"/>
      <c r="H178" s="512"/>
      <c r="I178" s="512"/>
      <c r="J178" s="512"/>
    </row>
    <row r="179" spans="1:10">
      <c r="A179" s="512"/>
      <c r="B179" s="513"/>
      <c r="C179" s="513"/>
      <c r="D179" s="513"/>
      <c r="E179" s="513"/>
      <c r="F179" s="512"/>
      <c r="G179" s="512"/>
      <c r="H179" s="512"/>
      <c r="I179" s="512"/>
      <c r="J179" s="512"/>
    </row>
    <row r="180" spans="1:10">
      <c r="A180" s="512"/>
      <c r="B180" s="512"/>
      <c r="C180" s="512"/>
      <c r="D180" s="512"/>
      <c r="E180" s="512"/>
      <c r="F180" s="512"/>
      <c r="G180" s="512"/>
      <c r="H180" s="512"/>
      <c r="I180" s="512"/>
      <c r="J180" s="512"/>
    </row>
    <row r="181" spans="1:10">
      <c r="A181" s="512"/>
      <c r="B181" s="515"/>
      <c r="C181" s="516"/>
      <c r="D181" s="517"/>
      <c r="E181" s="518"/>
      <c r="F181" s="518"/>
      <c r="G181" s="518"/>
      <c r="H181" s="517"/>
      <c r="I181" s="517"/>
      <c r="J181" s="517"/>
    </row>
    <row r="182" spans="1:10">
      <c r="A182" s="512"/>
      <c r="B182" s="515"/>
      <c r="C182" s="516"/>
      <c r="D182" s="517"/>
      <c r="E182" s="518"/>
      <c r="F182" s="518"/>
      <c r="G182" s="518"/>
      <c r="H182" s="517"/>
      <c r="I182" s="517"/>
      <c r="J182" s="517"/>
    </row>
    <row r="183" spans="1:10">
      <c r="A183" s="512"/>
      <c r="B183" s="512"/>
      <c r="C183" s="165"/>
      <c r="D183" s="512"/>
      <c r="E183" s="456"/>
      <c r="F183" s="457"/>
      <c r="G183" s="457"/>
      <c r="H183" s="456"/>
      <c r="I183" s="457"/>
      <c r="J183" s="457"/>
    </row>
    <row r="184" spans="1:10">
      <c r="A184" s="512"/>
      <c r="B184" s="512"/>
      <c r="C184" s="165"/>
      <c r="D184" s="512"/>
      <c r="E184" s="165"/>
      <c r="F184" s="519"/>
      <c r="G184" s="519"/>
      <c r="H184" s="165"/>
      <c r="I184" s="519"/>
      <c r="J184" s="519"/>
    </row>
    <row r="185" spans="1:10">
      <c r="A185" s="512"/>
      <c r="B185" s="513"/>
      <c r="C185" s="513"/>
      <c r="D185" s="513"/>
      <c r="E185" s="513"/>
      <c r="F185" s="512"/>
      <c r="G185" s="512"/>
      <c r="H185" s="512"/>
      <c r="I185" s="512"/>
      <c r="J185" s="512"/>
    </row>
    <row r="186" spans="1:10">
      <c r="A186" s="512"/>
      <c r="B186" s="513"/>
      <c r="C186" s="513"/>
      <c r="D186" s="513"/>
      <c r="E186" s="513"/>
      <c r="F186" s="512"/>
      <c r="G186" s="512"/>
      <c r="H186" s="512"/>
      <c r="I186" s="512"/>
      <c r="J186" s="512"/>
    </row>
    <row r="187" spans="1:10">
      <c r="A187" s="512"/>
      <c r="B187" s="512"/>
      <c r="C187" s="512"/>
      <c r="D187" s="512"/>
      <c r="E187" s="512"/>
      <c r="F187" s="512"/>
      <c r="G187" s="512"/>
      <c r="H187" s="512"/>
      <c r="I187" s="512"/>
      <c r="J187" s="512"/>
    </row>
    <row r="188" spans="1:10">
      <c r="A188" s="512"/>
      <c r="B188" s="515"/>
      <c r="C188" s="516"/>
      <c r="D188" s="517"/>
      <c r="E188" s="516"/>
      <c r="F188" s="516"/>
      <c r="G188" s="516"/>
      <c r="H188" s="520"/>
      <c r="I188" s="517"/>
      <c r="J188" s="517"/>
    </row>
    <row r="189" spans="1:10">
      <c r="A189" s="512"/>
      <c r="B189" s="515"/>
      <c r="C189" s="516"/>
      <c r="D189" s="517"/>
      <c r="E189" s="516"/>
      <c r="F189" s="516"/>
      <c r="G189" s="516"/>
      <c r="H189" s="517"/>
      <c r="I189" s="517"/>
      <c r="J189" s="517"/>
    </row>
    <row r="190" spans="1:10">
      <c r="A190" s="512"/>
      <c r="B190" s="472"/>
      <c r="C190" s="176"/>
      <c r="D190" s="146"/>
      <c r="E190" s="521"/>
      <c r="F190" s="521"/>
      <c r="G190" s="521"/>
      <c r="H190" s="146"/>
      <c r="I190" s="146"/>
      <c r="J190" s="146"/>
    </row>
    <row r="191" spans="1:10">
      <c r="A191" s="512"/>
      <c r="B191" s="472"/>
      <c r="C191" s="176"/>
      <c r="D191" s="146"/>
      <c r="E191" s="521"/>
      <c r="F191" s="521"/>
      <c r="G191" s="521"/>
      <c r="H191" s="146"/>
      <c r="I191" s="146"/>
      <c r="J191" s="146"/>
    </row>
    <row r="192" spans="1:10">
      <c r="A192" s="512"/>
      <c r="B192" s="512"/>
      <c r="C192" s="512"/>
      <c r="D192" s="512"/>
      <c r="E192" s="512"/>
      <c r="F192" s="512"/>
      <c r="G192" s="512"/>
      <c r="H192" s="512"/>
      <c r="I192" s="512"/>
      <c r="J192" s="512"/>
    </row>
    <row r="193" spans="1:12">
      <c r="A193" s="512"/>
      <c r="B193" s="513"/>
      <c r="C193" s="513"/>
      <c r="D193" s="513"/>
      <c r="E193" s="513"/>
      <c r="F193" s="512"/>
      <c r="G193" s="512"/>
      <c r="H193" s="512"/>
      <c r="I193" s="512"/>
      <c r="J193" s="512"/>
    </row>
    <row r="194" spans="1:12">
      <c r="A194" s="512"/>
      <c r="B194" s="513"/>
      <c r="C194" s="513"/>
      <c r="D194" s="513"/>
      <c r="E194" s="513"/>
      <c r="F194" s="512"/>
      <c r="G194" s="512"/>
      <c r="H194" s="512"/>
      <c r="I194" s="512"/>
      <c r="J194" s="512"/>
    </row>
    <row r="195" spans="1:12">
      <c r="A195" s="512"/>
      <c r="B195" s="512"/>
      <c r="C195" s="512"/>
      <c r="D195" s="512"/>
      <c r="E195" s="512"/>
      <c r="F195" s="512"/>
      <c r="G195" s="512"/>
      <c r="H195" s="512"/>
      <c r="I195" s="512"/>
      <c r="J195" s="512"/>
    </row>
    <row r="196" spans="1:12">
      <c r="A196" s="512"/>
      <c r="B196" s="515"/>
      <c r="C196" s="516"/>
      <c r="D196" s="517"/>
      <c r="E196" s="522"/>
      <c r="F196" s="522"/>
      <c r="G196" s="522"/>
      <c r="H196" s="523"/>
      <c r="I196" s="523"/>
      <c r="J196" s="523"/>
    </row>
    <row r="197" spans="1:12">
      <c r="A197" s="512"/>
      <c r="B197" s="515"/>
      <c r="C197" s="516"/>
      <c r="D197" s="517"/>
      <c r="E197" s="522"/>
      <c r="F197" s="522"/>
      <c r="G197" s="522"/>
      <c r="H197" s="523"/>
      <c r="I197" s="523"/>
      <c r="J197" s="523"/>
    </row>
    <row r="198" spans="1:12">
      <c r="A198" s="512"/>
      <c r="B198" s="512"/>
      <c r="C198" s="165"/>
      <c r="D198" s="512"/>
      <c r="E198" s="456"/>
      <c r="F198" s="457"/>
      <c r="G198" s="457"/>
      <c r="H198" s="456"/>
      <c r="I198" s="457"/>
      <c r="J198" s="457"/>
    </row>
    <row r="199" spans="1:12">
      <c r="A199" s="512"/>
      <c r="B199" s="512"/>
      <c r="C199" s="165"/>
      <c r="D199" s="512"/>
      <c r="E199" s="165"/>
      <c r="F199" s="519"/>
      <c r="G199" s="519"/>
      <c r="H199" s="165"/>
      <c r="I199" s="519"/>
      <c r="J199" s="519"/>
    </row>
    <row r="200" spans="1:12">
      <c r="A200" s="512"/>
      <c r="B200" s="512"/>
      <c r="C200" s="512"/>
      <c r="D200" s="512"/>
      <c r="E200" s="512"/>
      <c r="F200" s="512"/>
      <c r="G200" s="512"/>
      <c r="H200" s="512"/>
      <c r="I200" s="512"/>
      <c r="J200" s="512"/>
    </row>
    <row r="201" spans="1:12">
      <c r="A201" s="512"/>
      <c r="B201" s="513"/>
      <c r="C201" s="513"/>
      <c r="D201" s="513"/>
      <c r="E201" s="513"/>
      <c r="F201" s="512"/>
      <c r="G201" s="512"/>
      <c r="H201" s="512"/>
      <c r="I201" s="512"/>
      <c r="J201" s="512"/>
    </row>
    <row r="202" spans="1:12">
      <c r="A202" s="512"/>
      <c r="B202" s="513"/>
      <c r="C202" s="513"/>
      <c r="D202" s="513"/>
      <c r="E202" s="513"/>
      <c r="F202" s="512"/>
      <c r="G202" s="512"/>
      <c r="H202" s="512"/>
      <c r="I202" s="512"/>
      <c r="J202" s="512"/>
    </row>
    <row r="203" spans="1:12">
      <c r="A203" s="512"/>
      <c r="B203" s="512"/>
      <c r="C203" s="512"/>
      <c r="D203" s="512"/>
      <c r="E203" s="512"/>
      <c r="F203" s="512"/>
      <c r="G203" s="512"/>
      <c r="H203" s="512"/>
      <c r="I203" s="512"/>
      <c r="J203" s="512"/>
      <c r="K203" s="512"/>
      <c r="L203" s="512"/>
    </row>
    <row r="204" spans="1:12" ht="12.95" customHeight="1">
      <c r="A204" s="512"/>
      <c r="B204" s="515"/>
      <c r="C204" s="456"/>
      <c r="D204" s="517"/>
      <c r="E204" s="456"/>
      <c r="F204" s="456"/>
      <c r="G204" s="456"/>
      <c r="H204" s="517"/>
      <c r="I204" s="517"/>
      <c r="J204" s="517"/>
      <c r="K204" s="512"/>
      <c r="L204" s="512"/>
    </row>
    <row r="205" spans="1:12" ht="12.95" customHeight="1">
      <c r="A205" s="512"/>
      <c r="B205" s="515"/>
      <c r="C205" s="456"/>
      <c r="D205" s="517"/>
      <c r="E205" s="456"/>
      <c r="F205" s="456"/>
      <c r="G205" s="456"/>
      <c r="H205" s="517"/>
      <c r="I205" s="517"/>
      <c r="J205" s="517"/>
      <c r="K205" s="512"/>
      <c r="L205" s="512"/>
    </row>
    <row r="206" spans="1:12">
      <c r="A206" s="512"/>
      <c r="B206" s="512"/>
      <c r="C206" s="165"/>
      <c r="D206" s="512"/>
      <c r="E206" s="456"/>
      <c r="F206" s="457"/>
      <c r="G206" s="457"/>
      <c r="H206" s="456"/>
      <c r="I206" s="457"/>
      <c r="J206" s="457"/>
      <c r="K206" s="512"/>
      <c r="L206" s="512"/>
    </row>
    <row r="207" spans="1:12">
      <c r="A207" s="512"/>
      <c r="B207" s="512"/>
      <c r="C207" s="512"/>
      <c r="D207" s="512"/>
      <c r="E207" s="512"/>
      <c r="F207" s="512"/>
      <c r="G207" s="512"/>
      <c r="H207" s="512"/>
      <c r="I207" s="512"/>
      <c r="J207" s="512"/>
      <c r="K207" s="512"/>
      <c r="L207" s="512"/>
    </row>
    <row r="208" spans="1:12">
      <c r="A208" s="512"/>
      <c r="B208" s="512"/>
      <c r="C208" s="512"/>
      <c r="D208" s="512"/>
      <c r="E208" s="512"/>
      <c r="F208" s="512"/>
      <c r="G208" s="512"/>
      <c r="H208" s="512"/>
      <c r="I208" s="512"/>
      <c r="J208" s="512"/>
      <c r="K208" s="512"/>
      <c r="L208" s="512"/>
    </row>
    <row r="209" spans="1:12" ht="12.95" customHeight="1">
      <c r="A209" s="512"/>
      <c r="B209" s="444"/>
      <c r="C209" s="444"/>
      <c r="D209" s="444"/>
      <c r="E209" s="444"/>
      <c r="F209" s="512"/>
      <c r="G209" s="444"/>
      <c r="H209" s="444"/>
      <c r="I209" s="512"/>
      <c r="J209" s="512"/>
      <c r="K209" s="512"/>
      <c r="L209" s="512"/>
    </row>
    <row r="210" spans="1:12" ht="12.95" customHeight="1">
      <c r="A210" s="512"/>
      <c r="B210" s="444"/>
      <c r="C210" s="444"/>
      <c r="D210" s="444"/>
      <c r="E210" s="444"/>
      <c r="F210" s="512"/>
      <c r="G210" s="444"/>
      <c r="H210" s="444"/>
      <c r="I210" s="512"/>
      <c r="J210" s="512"/>
      <c r="K210" s="512"/>
      <c r="L210" s="512"/>
    </row>
    <row r="211" spans="1:12">
      <c r="A211" s="512"/>
      <c r="B211" s="512"/>
      <c r="C211" s="165"/>
      <c r="D211" s="512"/>
      <c r="E211" s="524"/>
      <c r="F211" s="524"/>
      <c r="G211" s="524"/>
      <c r="H211" s="524"/>
      <c r="I211" s="525"/>
      <c r="J211" s="525"/>
      <c r="K211" s="512"/>
      <c r="L211" s="512"/>
    </row>
    <row r="212" spans="1:12">
      <c r="A212" s="512"/>
      <c r="B212" s="512"/>
      <c r="C212" s="165"/>
      <c r="D212" s="512"/>
      <c r="E212" s="165"/>
      <c r="F212" s="519"/>
      <c r="G212" s="519"/>
      <c r="H212" s="165"/>
      <c r="I212" s="519"/>
      <c r="J212" s="519"/>
      <c r="K212" s="512"/>
      <c r="L212" s="512"/>
    </row>
    <row r="213" spans="1:12">
      <c r="A213" s="512"/>
      <c r="B213" s="512"/>
      <c r="C213" s="512"/>
      <c r="D213" s="512"/>
      <c r="E213" s="512"/>
      <c r="F213" s="512"/>
      <c r="G213" s="512"/>
      <c r="H213" s="512"/>
      <c r="I213" s="512"/>
      <c r="J213" s="512"/>
      <c r="K213" s="512"/>
      <c r="L213" s="512"/>
    </row>
    <row r="214" spans="1:12" ht="15.75">
      <c r="A214" s="512"/>
      <c r="B214" s="444"/>
      <c r="C214" s="444"/>
      <c r="D214" s="444"/>
      <c r="E214" s="444"/>
      <c r="F214" s="512"/>
      <c r="G214" s="512"/>
      <c r="H214" s="512"/>
      <c r="I214" s="512"/>
      <c r="J214" s="512"/>
      <c r="K214" s="512"/>
      <c r="L214" s="512"/>
    </row>
    <row r="215" spans="1:12" ht="15.75">
      <c r="A215" s="512"/>
      <c r="B215" s="444"/>
      <c r="C215" s="444"/>
      <c r="D215" s="444"/>
      <c r="E215" s="444"/>
      <c r="F215" s="512"/>
      <c r="G215" s="512"/>
      <c r="H215" s="512"/>
      <c r="I215" s="512"/>
      <c r="J215" s="512"/>
      <c r="K215" s="512"/>
      <c r="L215" s="512"/>
    </row>
    <row r="216" spans="1:12">
      <c r="A216" s="512"/>
      <c r="B216" s="512"/>
      <c r="C216" s="512"/>
      <c r="D216" s="512"/>
      <c r="E216" s="512"/>
      <c r="F216" s="512"/>
      <c r="G216" s="512"/>
      <c r="H216" s="512"/>
      <c r="I216" s="512"/>
      <c r="J216" s="512"/>
      <c r="K216" s="512"/>
      <c r="L216" s="512"/>
    </row>
    <row r="217" spans="1:12">
      <c r="B217" s="526"/>
      <c r="C217" s="27"/>
      <c r="D217" s="28"/>
      <c r="E217" s="524"/>
      <c r="F217" s="524"/>
      <c r="G217" s="524"/>
      <c r="H217" s="28"/>
      <c r="I217" s="525"/>
      <c r="J217" s="525"/>
    </row>
    <row r="218" spans="1:12">
      <c r="B218" s="526"/>
      <c r="C218" s="27"/>
      <c r="D218" s="28"/>
      <c r="E218" s="524"/>
      <c r="F218" s="524"/>
      <c r="G218" s="524"/>
      <c r="H218" s="525"/>
      <c r="I218" s="525"/>
      <c r="J218" s="525"/>
    </row>
    <row r="219" spans="1:12">
      <c r="B219" s="512"/>
      <c r="C219" s="165"/>
      <c r="D219" s="512"/>
      <c r="E219" s="524"/>
      <c r="F219" s="525"/>
      <c r="G219" s="525"/>
      <c r="H219" s="524"/>
      <c r="I219" s="525"/>
      <c r="J219" s="525"/>
    </row>
    <row r="220" spans="1:12">
      <c r="B220" s="512"/>
      <c r="C220" s="512"/>
      <c r="D220" s="512"/>
      <c r="E220" s="512"/>
      <c r="F220" s="512"/>
      <c r="G220" s="512"/>
      <c r="H220" s="512"/>
      <c r="I220" s="512"/>
      <c r="J220" s="512"/>
    </row>
    <row r="221" spans="1:12">
      <c r="B221" s="512"/>
      <c r="C221" s="512"/>
      <c r="D221" s="512"/>
      <c r="E221" s="512"/>
      <c r="F221" s="512"/>
      <c r="G221" s="512"/>
      <c r="H221" s="512"/>
      <c r="I221" s="512"/>
      <c r="J221" s="512"/>
    </row>
    <row r="222" spans="1:12">
      <c r="C222" s="166"/>
      <c r="E222" s="527"/>
      <c r="F222" s="528"/>
      <c r="G222" s="528"/>
      <c r="H222" s="527"/>
      <c r="I222" s="528"/>
      <c r="J222" s="528"/>
    </row>
    <row r="223" spans="1:12" ht="13.5" thickBot="1"/>
    <row r="224" spans="1:12">
      <c r="B224" s="74" t="s">
        <v>389</v>
      </c>
      <c r="C224" s="75"/>
      <c r="D224" s="75"/>
      <c r="E224" s="75"/>
      <c r="F224" s="75"/>
      <c r="G224" s="75"/>
      <c r="H224" s="75"/>
      <c r="I224" s="75"/>
      <c r="J224" s="76"/>
    </row>
    <row r="225" spans="2:10" ht="13.5" thickBot="1">
      <c r="B225" s="421"/>
      <c r="C225" s="422"/>
      <c r="D225" s="422"/>
      <c r="E225" s="422"/>
      <c r="F225" s="422"/>
      <c r="G225" s="422"/>
      <c r="H225" s="422"/>
      <c r="I225" s="422"/>
      <c r="J225" s="423"/>
    </row>
    <row r="226" spans="2:10" ht="18">
      <c r="B226" s="511"/>
      <c r="C226" s="511"/>
      <c r="D226" s="511"/>
      <c r="E226" s="511"/>
      <c r="F226" s="511"/>
      <c r="G226" s="511"/>
      <c r="H226" s="511"/>
      <c r="I226" s="511"/>
      <c r="J226" s="511"/>
    </row>
    <row r="229" spans="2:10" ht="20.25">
      <c r="B229" s="89"/>
      <c r="C229" s="89"/>
      <c r="D229" s="89"/>
      <c r="E229" s="89"/>
      <c r="F229" s="89"/>
      <c r="G229" s="89"/>
      <c r="H229" s="89"/>
      <c r="I229" s="89"/>
      <c r="J229" s="89"/>
    </row>
  </sheetData>
  <sheetProtection password="DEF3" sheet="1" objects="1" scenarios="1" selectLockedCells="1"/>
  <mergeCells count="194">
    <mergeCell ref="B173:J173"/>
    <mergeCell ref="B4:J5"/>
    <mergeCell ref="B6:J6"/>
    <mergeCell ref="B7:J7"/>
    <mergeCell ref="B8:J8"/>
    <mergeCell ref="E206:G206"/>
    <mergeCell ref="H206:J206"/>
    <mergeCell ref="E222:G222"/>
    <mergeCell ref="H222:J222"/>
    <mergeCell ref="B224:J225"/>
    <mergeCell ref="B169:J170"/>
    <mergeCell ref="E198:G198"/>
    <mergeCell ref="H198:J198"/>
    <mergeCell ref="B201:E202"/>
    <mergeCell ref="B204:B205"/>
    <mergeCell ref="C204:C205"/>
    <mergeCell ref="D204:D205"/>
    <mergeCell ref="E204:G205"/>
    <mergeCell ref="H204:J205"/>
    <mergeCell ref="B193:E194"/>
    <mergeCell ref="B196:B197"/>
    <mergeCell ref="C196:C197"/>
    <mergeCell ref="D196:D197"/>
    <mergeCell ref="E196:G197"/>
    <mergeCell ref="H196:J197"/>
    <mergeCell ref="E183:G183"/>
    <mergeCell ref="H183:J183"/>
    <mergeCell ref="B185:E186"/>
    <mergeCell ref="B188:B189"/>
    <mergeCell ref="C188:C189"/>
    <mergeCell ref="D188:D189"/>
    <mergeCell ref="E188:G189"/>
    <mergeCell ref="H188:J189"/>
    <mergeCell ref="B176:J177"/>
    <mergeCell ref="B178:E179"/>
    <mergeCell ref="B181:B182"/>
    <mergeCell ref="C181:C182"/>
    <mergeCell ref="D181:D182"/>
    <mergeCell ref="E181:G182"/>
    <mergeCell ref="H181:J182"/>
    <mergeCell ref="B171:J171"/>
    <mergeCell ref="B172:J172"/>
    <mergeCell ref="B162:C163"/>
    <mergeCell ref="B165:B166"/>
    <mergeCell ref="D165:D166"/>
    <mergeCell ref="G165:J166"/>
    <mergeCell ref="E167:G167"/>
    <mergeCell ref="H167:J167"/>
    <mergeCell ref="B155:E156"/>
    <mergeCell ref="B158:B159"/>
    <mergeCell ref="D158:D159"/>
    <mergeCell ref="H158:J159"/>
    <mergeCell ref="E160:G160"/>
    <mergeCell ref="H160:J160"/>
    <mergeCell ref="E146:G146"/>
    <mergeCell ref="H146:J146"/>
    <mergeCell ref="B148:C149"/>
    <mergeCell ref="B151:B152"/>
    <mergeCell ref="D151:D152"/>
    <mergeCell ref="G151:J152"/>
    <mergeCell ref="B141:E142"/>
    <mergeCell ref="G141:H142"/>
    <mergeCell ref="B144:B145"/>
    <mergeCell ref="D144:D145"/>
    <mergeCell ref="E144:G144"/>
    <mergeCell ref="H144:J145"/>
    <mergeCell ref="E145:G145"/>
    <mergeCell ref="B134:C135"/>
    <mergeCell ref="B137:B138"/>
    <mergeCell ref="C137:C138"/>
    <mergeCell ref="D137:D138"/>
    <mergeCell ref="E137:F138"/>
    <mergeCell ref="G137:J138"/>
    <mergeCell ref="E126:G126"/>
    <mergeCell ref="H126:J126"/>
    <mergeCell ref="B128:E129"/>
    <mergeCell ref="B131:B132"/>
    <mergeCell ref="C131:C132"/>
    <mergeCell ref="D131:D132"/>
    <mergeCell ref="E131:G132"/>
    <mergeCell ref="H131:J132"/>
    <mergeCell ref="E119:G119"/>
    <mergeCell ref="H119:J119"/>
    <mergeCell ref="B121:E122"/>
    <mergeCell ref="B124:B125"/>
    <mergeCell ref="D124:D125"/>
    <mergeCell ref="H124:J125"/>
    <mergeCell ref="E112:G112"/>
    <mergeCell ref="H112:J112"/>
    <mergeCell ref="B114:E115"/>
    <mergeCell ref="B117:B118"/>
    <mergeCell ref="D117:D118"/>
    <mergeCell ref="H117:J118"/>
    <mergeCell ref="B107:E108"/>
    <mergeCell ref="B110:B111"/>
    <mergeCell ref="C110:C111"/>
    <mergeCell ref="D110:D111"/>
    <mergeCell ref="E110:G111"/>
    <mergeCell ref="H110:J111"/>
    <mergeCell ref="B100:C101"/>
    <mergeCell ref="B103:B104"/>
    <mergeCell ref="D103:D104"/>
    <mergeCell ref="E103:F103"/>
    <mergeCell ref="G103:J104"/>
    <mergeCell ref="E104:F104"/>
    <mergeCell ref="B96:B97"/>
    <mergeCell ref="D96:D97"/>
    <mergeCell ref="E96:G96"/>
    <mergeCell ref="H96:J97"/>
    <mergeCell ref="E97:G97"/>
    <mergeCell ref="E98:G98"/>
    <mergeCell ref="H98:J98"/>
    <mergeCell ref="B89:B90"/>
    <mergeCell ref="D89:D90"/>
    <mergeCell ref="E89:G89"/>
    <mergeCell ref="H89:J90"/>
    <mergeCell ref="E90:G90"/>
    <mergeCell ref="B93:E94"/>
    <mergeCell ref="B82:B83"/>
    <mergeCell ref="D82:D83"/>
    <mergeCell ref="E82:E83"/>
    <mergeCell ref="F82:F83"/>
    <mergeCell ref="J82:J83"/>
    <mergeCell ref="B86:C87"/>
    <mergeCell ref="B76:C77"/>
    <mergeCell ref="B79:B80"/>
    <mergeCell ref="D79:D80"/>
    <mergeCell ref="E79:E80"/>
    <mergeCell ref="F79:F80"/>
    <mergeCell ref="J79:J80"/>
    <mergeCell ref="E67:G67"/>
    <mergeCell ref="H67:J67"/>
    <mergeCell ref="B69:C70"/>
    <mergeCell ref="B72:B73"/>
    <mergeCell ref="D72:D73"/>
    <mergeCell ref="E72:F72"/>
    <mergeCell ref="G72:J73"/>
    <mergeCell ref="E73:F73"/>
    <mergeCell ref="B62:E63"/>
    <mergeCell ref="G62:H63"/>
    <mergeCell ref="B65:B66"/>
    <mergeCell ref="D65:D66"/>
    <mergeCell ref="E65:G65"/>
    <mergeCell ref="H65:J66"/>
    <mergeCell ref="E66:G66"/>
    <mergeCell ref="B49:E50"/>
    <mergeCell ref="B52:B53"/>
    <mergeCell ref="D52:D53"/>
    <mergeCell ref="H52:J53"/>
    <mergeCell ref="B55:C56"/>
    <mergeCell ref="B58:B59"/>
    <mergeCell ref="D58:D59"/>
    <mergeCell ref="E58:F58"/>
    <mergeCell ref="G58:J59"/>
    <mergeCell ref="E59:F59"/>
    <mergeCell ref="E41:G41"/>
    <mergeCell ref="H41:J41"/>
    <mergeCell ref="B42:C43"/>
    <mergeCell ref="B45:B46"/>
    <mergeCell ref="D45:D46"/>
    <mergeCell ref="E45:F45"/>
    <mergeCell ref="G45:J46"/>
    <mergeCell ref="E46:F46"/>
    <mergeCell ref="E34:G34"/>
    <mergeCell ref="H34:J34"/>
    <mergeCell ref="B36:E37"/>
    <mergeCell ref="B39:B40"/>
    <mergeCell ref="D39:D40"/>
    <mergeCell ref="H39:J40"/>
    <mergeCell ref="E28:G28"/>
    <mergeCell ref="H28:J28"/>
    <mergeCell ref="B29:C30"/>
    <mergeCell ref="B32:B33"/>
    <mergeCell ref="D32:D33"/>
    <mergeCell ref="G32:J33"/>
    <mergeCell ref="B23:E24"/>
    <mergeCell ref="B26:B27"/>
    <mergeCell ref="D26:D27"/>
    <mergeCell ref="E26:G26"/>
    <mergeCell ref="H26:J27"/>
    <mergeCell ref="E27:G27"/>
    <mergeCell ref="E16:G16"/>
    <mergeCell ref="H16:J16"/>
    <mergeCell ref="B17:C18"/>
    <mergeCell ref="B20:B21"/>
    <mergeCell ref="D20:D21"/>
    <mergeCell ref="G20:J21"/>
    <mergeCell ref="B1:J2"/>
    <mergeCell ref="B10:E11"/>
    <mergeCell ref="B13:B14"/>
    <mergeCell ref="D13:D14"/>
    <mergeCell ref="H13:J14"/>
    <mergeCell ref="E15:G15"/>
    <mergeCell ref="H15:J15"/>
  </mergeCells>
  <pageMargins left="0.70866141732283472" right="0.31496062992125984" top="0.74803149606299213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6" sqref="L16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N118"/>
  <sheetViews>
    <sheetView workbookViewId="0">
      <pane ySplit="2" topLeftCell="A3" activePane="bottomLeft" state="frozen"/>
      <selection activeCell="B8" sqref="B8:C13"/>
      <selection pane="bottomLeft" activeCell="A65" activeCellId="3" sqref="A17 A33 A49 A65"/>
    </sheetView>
  </sheetViews>
  <sheetFormatPr defaultColWidth="9.140625" defaultRowHeight="12.75"/>
  <cols>
    <col min="1" max="1" width="2.85546875" style="4" customWidth="1"/>
    <col min="2" max="2" width="20.28515625" style="4" customWidth="1"/>
    <col min="3" max="11" width="7.85546875" style="4" customWidth="1"/>
    <col min="12" max="12" width="6.7109375" style="4" customWidth="1"/>
    <col min="13" max="15" width="9.140625" style="4"/>
    <col min="16" max="16" width="19.85546875" style="4" customWidth="1"/>
    <col min="17" max="16384" width="9.140625" style="4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13.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4" ht="13.5" thickBot="1"/>
    <row r="4" spans="1:14" ht="12.75" customHeight="1">
      <c r="A4" s="8" t="s">
        <v>1</v>
      </c>
      <c r="B4" s="9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 t="s">
        <v>8</v>
      </c>
      <c r="J4" s="11" t="s">
        <v>9</v>
      </c>
      <c r="K4" s="11" t="s">
        <v>10</v>
      </c>
      <c r="L4" s="10" t="s">
        <v>11</v>
      </c>
    </row>
    <row r="5" spans="1:14" ht="13.5" customHeight="1" thickBot="1">
      <c r="A5" s="12"/>
      <c r="B5" s="13"/>
      <c r="C5" s="14"/>
      <c r="D5" s="14"/>
      <c r="E5" s="14"/>
      <c r="F5" s="14"/>
      <c r="G5" s="14"/>
      <c r="H5" s="14"/>
      <c r="I5" s="15"/>
      <c r="J5" s="15"/>
      <c r="K5" s="15"/>
      <c r="L5" s="14"/>
    </row>
    <row r="6" spans="1:14" ht="11.25" customHeight="1" thickBot="1">
      <c r="A6" s="8" t="s">
        <v>2</v>
      </c>
      <c r="B6" s="16" t="s">
        <v>12</v>
      </c>
      <c r="C6" s="17"/>
      <c r="D6" s="18">
        <v>14</v>
      </c>
      <c r="E6" s="19">
        <v>21</v>
      </c>
      <c r="F6" s="19">
        <v>21</v>
      </c>
      <c r="G6" s="19">
        <v>21</v>
      </c>
      <c r="H6" s="19">
        <f>COUNTIF(C6:G7,21)</f>
        <v>3</v>
      </c>
      <c r="I6" s="19">
        <f>SUM(C6:G7)</f>
        <v>77</v>
      </c>
      <c r="J6" s="19">
        <f>SUM(C6:C15)</f>
        <v>54</v>
      </c>
      <c r="K6" s="19">
        <f>SUM(I6-J6)</f>
        <v>23</v>
      </c>
      <c r="L6" s="19">
        <v>1</v>
      </c>
    </row>
    <row r="7" spans="1:14" ht="11.25" customHeight="1" thickBot="1">
      <c r="A7" s="12"/>
      <c r="B7" s="20"/>
      <c r="C7" s="17"/>
      <c r="D7" s="18"/>
      <c r="E7" s="19"/>
      <c r="F7" s="19"/>
      <c r="G7" s="19"/>
      <c r="H7" s="19"/>
      <c r="I7" s="19"/>
      <c r="J7" s="19"/>
      <c r="K7" s="19"/>
      <c r="L7" s="19"/>
    </row>
    <row r="8" spans="1:14" ht="11.25" customHeight="1" thickBot="1">
      <c r="A8" s="10" t="s">
        <v>3</v>
      </c>
      <c r="B8" s="21" t="s">
        <v>13</v>
      </c>
      <c r="C8" s="18">
        <v>21</v>
      </c>
      <c r="D8" s="22"/>
      <c r="E8" s="18">
        <v>11</v>
      </c>
      <c r="F8" s="18">
        <v>13</v>
      </c>
      <c r="G8" s="18">
        <v>21</v>
      </c>
      <c r="H8" s="18">
        <f>COUNTIF(C8:G9,21)</f>
        <v>2</v>
      </c>
      <c r="I8" s="18">
        <f>SUM(C8:G9)</f>
        <v>66</v>
      </c>
      <c r="J8" s="23">
        <f>SUM(D6:D15)</f>
        <v>67</v>
      </c>
      <c r="K8" s="18">
        <f t="shared" ref="K8" si="0">SUM(I8-J8)</f>
        <v>-1</v>
      </c>
      <c r="L8" s="18">
        <v>2</v>
      </c>
    </row>
    <row r="9" spans="1:14" ht="11.25" customHeight="1" thickBot="1">
      <c r="A9" s="14"/>
      <c r="B9" s="24"/>
      <c r="C9" s="18"/>
      <c r="D9" s="22"/>
      <c r="E9" s="18"/>
      <c r="F9" s="18"/>
      <c r="G9" s="18"/>
      <c r="H9" s="18"/>
      <c r="I9" s="18"/>
      <c r="J9" s="25"/>
      <c r="K9" s="18"/>
      <c r="L9" s="18"/>
    </row>
    <row r="10" spans="1:14" ht="11.25" customHeight="1" thickBot="1">
      <c r="A10" s="10" t="s">
        <v>4</v>
      </c>
      <c r="B10" s="10" t="s">
        <v>14</v>
      </c>
      <c r="C10" s="19">
        <v>8</v>
      </c>
      <c r="D10" s="18">
        <v>21</v>
      </c>
      <c r="E10" s="26"/>
      <c r="F10" s="19">
        <v>21</v>
      </c>
      <c r="G10" s="19">
        <v>20</v>
      </c>
      <c r="H10" s="19">
        <f>COUNTIF(C10:G11,21)</f>
        <v>2</v>
      </c>
      <c r="I10" s="19">
        <f>SUM(C10:G11)</f>
        <v>70</v>
      </c>
      <c r="J10" s="10">
        <f>SUM(E6:E15)</f>
        <v>73</v>
      </c>
      <c r="K10" s="19">
        <f t="shared" ref="K10" si="1">SUM(I10-J10)</f>
        <v>-3</v>
      </c>
      <c r="L10" s="19">
        <v>3</v>
      </c>
      <c r="N10" s="27"/>
    </row>
    <row r="11" spans="1:14" ht="11.25" customHeight="1" thickBot="1">
      <c r="A11" s="14"/>
      <c r="B11" s="14"/>
      <c r="C11" s="19"/>
      <c r="D11" s="18"/>
      <c r="E11" s="26"/>
      <c r="F11" s="19"/>
      <c r="G11" s="19"/>
      <c r="H11" s="19"/>
      <c r="I11" s="19"/>
      <c r="J11" s="14"/>
      <c r="K11" s="19"/>
      <c r="L11" s="19"/>
      <c r="N11" s="28"/>
    </row>
    <row r="12" spans="1:14" ht="11.25" customHeight="1" thickBot="1">
      <c r="A12" s="10" t="s">
        <v>5</v>
      </c>
      <c r="B12" s="10" t="s">
        <v>15</v>
      </c>
      <c r="C12" s="19">
        <v>11</v>
      </c>
      <c r="D12" s="18">
        <v>21</v>
      </c>
      <c r="E12" s="19">
        <v>20</v>
      </c>
      <c r="F12" s="26"/>
      <c r="G12" s="19">
        <v>10</v>
      </c>
      <c r="H12" s="19">
        <f>COUNTIF(C12:G13,21)</f>
        <v>1</v>
      </c>
      <c r="I12" s="19">
        <f>SUM(C12:G13)</f>
        <v>62</v>
      </c>
      <c r="J12" s="10">
        <f>SUM(F6:F15)</f>
        <v>76</v>
      </c>
      <c r="K12" s="19">
        <f t="shared" ref="K12" si="2">SUM(I12-J12)</f>
        <v>-14</v>
      </c>
      <c r="L12" s="19">
        <v>5</v>
      </c>
      <c r="N12" s="28"/>
    </row>
    <row r="13" spans="1:14" ht="11.25" customHeight="1" thickBot="1">
      <c r="A13" s="14"/>
      <c r="B13" s="14"/>
      <c r="C13" s="19"/>
      <c r="D13" s="18"/>
      <c r="E13" s="19"/>
      <c r="F13" s="26"/>
      <c r="G13" s="19"/>
      <c r="H13" s="19"/>
      <c r="I13" s="19"/>
      <c r="J13" s="14"/>
      <c r="K13" s="19"/>
      <c r="L13" s="19"/>
      <c r="N13" s="27"/>
    </row>
    <row r="14" spans="1:14" ht="11.25" customHeight="1" thickBot="1">
      <c r="A14" s="10" t="s">
        <v>6</v>
      </c>
      <c r="B14" s="10" t="s">
        <v>16</v>
      </c>
      <c r="C14" s="19">
        <v>14</v>
      </c>
      <c r="D14" s="18">
        <v>11</v>
      </c>
      <c r="E14" s="19">
        <v>21</v>
      </c>
      <c r="F14" s="19">
        <v>21</v>
      </c>
      <c r="G14" s="26"/>
      <c r="H14" s="19">
        <f>COUNTIF(C14:G15,21)</f>
        <v>2</v>
      </c>
      <c r="I14" s="19">
        <f>SUM(C14:G15)</f>
        <v>67</v>
      </c>
      <c r="J14" s="10">
        <f>SUM(G6:G15)</f>
        <v>72</v>
      </c>
      <c r="K14" s="19">
        <f>SUM(I14-J14)</f>
        <v>-5</v>
      </c>
      <c r="L14" s="19">
        <v>4</v>
      </c>
    </row>
    <row r="15" spans="1:14" ht="11.25" customHeight="1" thickBot="1">
      <c r="A15" s="14"/>
      <c r="B15" s="14"/>
      <c r="C15" s="19"/>
      <c r="D15" s="18"/>
      <c r="E15" s="19"/>
      <c r="F15" s="19"/>
      <c r="G15" s="26"/>
      <c r="H15" s="19"/>
      <c r="I15" s="19"/>
      <c r="J15" s="14"/>
      <c r="K15" s="19"/>
      <c r="L15" s="19"/>
    </row>
    <row r="17" spans="1:12">
      <c r="A17" s="149" t="s">
        <v>17</v>
      </c>
    </row>
    <row r="18" spans="1:12">
      <c r="A18" s="29"/>
    </row>
    <row r="19" spans="1:12" ht="13.5" thickBot="1"/>
    <row r="20" spans="1:12">
      <c r="A20" s="8" t="s">
        <v>18</v>
      </c>
      <c r="B20" s="9"/>
      <c r="C20" s="10" t="s">
        <v>2</v>
      </c>
      <c r="D20" s="10" t="s">
        <v>3</v>
      </c>
      <c r="E20" s="10" t="s">
        <v>4</v>
      </c>
      <c r="F20" s="10" t="s">
        <v>5</v>
      </c>
      <c r="G20" s="10" t="s">
        <v>6</v>
      </c>
      <c r="H20" s="10" t="s">
        <v>7</v>
      </c>
      <c r="I20" s="11" t="s">
        <v>8</v>
      </c>
      <c r="J20" s="11" t="s">
        <v>9</v>
      </c>
      <c r="K20" s="11" t="s">
        <v>10</v>
      </c>
      <c r="L20" s="10" t="s">
        <v>11</v>
      </c>
    </row>
    <row r="21" spans="1:12" ht="13.5" thickBot="1">
      <c r="A21" s="12"/>
      <c r="B21" s="13"/>
      <c r="C21" s="14"/>
      <c r="D21" s="14"/>
      <c r="E21" s="14"/>
      <c r="F21" s="14"/>
      <c r="G21" s="14"/>
      <c r="H21" s="14"/>
      <c r="I21" s="15"/>
      <c r="J21" s="15"/>
      <c r="K21" s="15"/>
      <c r="L21" s="14"/>
    </row>
    <row r="22" spans="1:12" ht="10.5" customHeight="1" thickBot="1">
      <c r="A22" s="8" t="s">
        <v>2</v>
      </c>
      <c r="B22" s="16" t="s">
        <v>19</v>
      </c>
      <c r="C22" s="17"/>
      <c r="D22" s="19">
        <v>21</v>
      </c>
      <c r="E22" s="19">
        <v>21</v>
      </c>
      <c r="F22" s="19">
        <v>21</v>
      </c>
      <c r="G22" s="19">
        <v>21</v>
      </c>
      <c r="H22" s="19">
        <f>COUNTIF(C22:G23,21)</f>
        <v>4</v>
      </c>
      <c r="I22" s="19">
        <f>SUM(C22:G23)</f>
        <v>84</v>
      </c>
      <c r="J22" s="19">
        <f>SUM(C22:C31)</f>
        <v>44</v>
      </c>
      <c r="K22" s="19">
        <f>SUM(I22-J22)</f>
        <v>40</v>
      </c>
      <c r="L22" s="19">
        <v>1</v>
      </c>
    </row>
    <row r="23" spans="1:12" ht="10.5" customHeight="1" thickBot="1">
      <c r="A23" s="12"/>
      <c r="B23" s="20"/>
      <c r="C23" s="17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0.5" customHeight="1" thickBot="1">
      <c r="A24" s="10" t="s">
        <v>3</v>
      </c>
      <c r="B24" s="10" t="s">
        <v>20</v>
      </c>
      <c r="C24" s="19">
        <v>13</v>
      </c>
      <c r="D24" s="26"/>
      <c r="E24" s="19">
        <v>6</v>
      </c>
      <c r="F24" s="19">
        <v>20</v>
      </c>
      <c r="G24" s="19">
        <v>10</v>
      </c>
      <c r="H24" s="19">
        <f>COUNTIF(C24:G25,21)</f>
        <v>0</v>
      </c>
      <c r="I24" s="19">
        <f>SUM(C24:G25)</f>
        <v>49</v>
      </c>
      <c r="J24" s="10">
        <f>SUM(D22:D31)</f>
        <v>84</v>
      </c>
      <c r="K24" s="19">
        <f t="shared" ref="K24" si="3">SUM(I24-J24)</f>
        <v>-35</v>
      </c>
      <c r="L24" s="19">
        <v>5</v>
      </c>
    </row>
    <row r="25" spans="1:12" ht="10.5" customHeight="1" thickBot="1">
      <c r="A25" s="14"/>
      <c r="B25" s="14"/>
      <c r="C25" s="19"/>
      <c r="D25" s="26"/>
      <c r="E25" s="19"/>
      <c r="F25" s="19"/>
      <c r="G25" s="19"/>
      <c r="H25" s="19"/>
      <c r="I25" s="19"/>
      <c r="J25" s="14"/>
      <c r="K25" s="19"/>
      <c r="L25" s="19"/>
    </row>
    <row r="26" spans="1:12" ht="10.5" customHeight="1" thickBot="1">
      <c r="A26" s="10" t="s">
        <v>4</v>
      </c>
      <c r="B26" s="10" t="s">
        <v>21</v>
      </c>
      <c r="C26" s="19">
        <v>9</v>
      </c>
      <c r="D26" s="19">
        <v>21</v>
      </c>
      <c r="E26" s="26"/>
      <c r="F26" s="19">
        <v>21</v>
      </c>
      <c r="G26" s="19">
        <v>20</v>
      </c>
      <c r="H26" s="19">
        <f>COUNTIF(C26:G27,21)</f>
        <v>2</v>
      </c>
      <c r="I26" s="19">
        <f>SUM(C26:G27)</f>
        <v>71</v>
      </c>
      <c r="J26" s="10">
        <f>SUM(E22:E31)</f>
        <v>59</v>
      </c>
      <c r="K26" s="19">
        <f t="shared" ref="K26" si="4">SUM(I26-J26)</f>
        <v>12</v>
      </c>
      <c r="L26" s="19">
        <v>3</v>
      </c>
    </row>
    <row r="27" spans="1:12" ht="10.5" customHeight="1" thickBot="1">
      <c r="A27" s="14"/>
      <c r="B27" s="14"/>
      <c r="C27" s="19"/>
      <c r="D27" s="19"/>
      <c r="E27" s="26"/>
      <c r="F27" s="19"/>
      <c r="G27" s="19"/>
      <c r="H27" s="19"/>
      <c r="I27" s="19"/>
      <c r="J27" s="14"/>
      <c r="K27" s="19"/>
      <c r="L27" s="19"/>
    </row>
    <row r="28" spans="1:12" ht="10.5" customHeight="1" thickBot="1">
      <c r="A28" s="10" t="s">
        <v>5</v>
      </c>
      <c r="B28" s="10" t="s">
        <v>22</v>
      </c>
      <c r="C28" s="19">
        <v>6</v>
      </c>
      <c r="D28" s="19">
        <v>21</v>
      </c>
      <c r="E28" s="19">
        <v>11</v>
      </c>
      <c r="F28" s="26"/>
      <c r="G28" s="19">
        <v>9</v>
      </c>
      <c r="H28" s="19">
        <f>COUNTIF(C28:G29,21)</f>
        <v>1</v>
      </c>
      <c r="I28" s="19">
        <f>SUM(C28:G29)</f>
        <v>47</v>
      </c>
      <c r="J28" s="10">
        <f>SUM(F22:F31)</f>
        <v>83</v>
      </c>
      <c r="K28" s="19">
        <f t="shared" ref="K28" si="5">SUM(I28-J28)</f>
        <v>-36</v>
      </c>
      <c r="L28" s="19">
        <v>4</v>
      </c>
    </row>
    <row r="29" spans="1:12" ht="10.5" customHeight="1" thickBot="1">
      <c r="A29" s="14"/>
      <c r="B29" s="14"/>
      <c r="C29" s="19"/>
      <c r="D29" s="19"/>
      <c r="E29" s="19"/>
      <c r="F29" s="26"/>
      <c r="G29" s="19"/>
      <c r="H29" s="19"/>
      <c r="I29" s="19"/>
      <c r="J29" s="14"/>
      <c r="K29" s="19"/>
      <c r="L29" s="19"/>
    </row>
    <row r="30" spans="1:12" ht="10.5" customHeight="1" thickBot="1">
      <c r="A30" s="10" t="s">
        <v>6</v>
      </c>
      <c r="B30" s="16" t="s">
        <v>23</v>
      </c>
      <c r="C30" s="19">
        <v>16</v>
      </c>
      <c r="D30" s="19">
        <v>21</v>
      </c>
      <c r="E30" s="19">
        <v>21</v>
      </c>
      <c r="F30" s="19">
        <v>21</v>
      </c>
      <c r="G30" s="26"/>
      <c r="H30" s="19">
        <f>COUNTIF(C30:G31,21)</f>
        <v>3</v>
      </c>
      <c r="I30" s="19">
        <f>SUM(C30:G31)</f>
        <v>79</v>
      </c>
      <c r="J30" s="10">
        <f>SUM(G22:G31)</f>
        <v>60</v>
      </c>
      <c r="K30" s="19">
        <f>SUM(I30-J30)</f>
        <v>19</v>
      </c>
      <c r="L30" s="19">
        <v>2</v>
      </c>
    </row>
    <row r="31" spans="1:12" ht="10.5" customHeight="1" thickBot="1">
      <c r="A31" s="14"/>
      <c r="B31" s="20"/>
      <c r="C31" s="19"/>
      <c r="D31" s="19"/>
      <c r="E31" s="19"/>
      <c r="F31" s="19"/>
      <c r="G31" s="26"/>
      <c r="H31" s="19"/>
      <c r="I31" s="19"/>
      <c r="J31" s="14"/>
      <c r="K31" s="19"/>
      <c r="L31" s="19"/>
    </row>
    <row r="32" spans="1:12">
      <c r="B32" s="30"/>
    </row>
    <row r="33" spans="1:12">
      <c r="A33" s="149" t="s">
        <v>17</v>
      </c>
    </row>
    <row r="34" spans="1:12">
      <c r="A34" s="29"/>
    </row>
    <row r="35" spans="1:12" ht="13.5" thickBot="1"/>
    <row r="36" spans="1:12">
      <c r="A36" s="8" t="s">
        <v>24</v>
      </c>
      <c r="B36" s="9"/>
      <c r="C36" s="10" t="s">
        <v>2</v>
      </c>
      <c r="D36" s="10" t="s">
        <v>3</v>
      </c>
      <c r="E36" s="10" t="s">
        <v>4</v>
      </c>
      <c r="F36" s="10" t="s">
        <v>5</v>
      </c>
      <c r="G36" s="10" t="s">
        <v>6</v>
      </c>
      <c r="H36" s="10" t="s">
        <v>7</v>
      </c>
      <c r="I36" s="11" t="s">
        <v>8</v>
      </c>
      <c r="J36" s="11" t="s">
        <v>9</v>
      </c>
      <c r="K36" s="11" t="s">
        <v>10</v>
      </c>
      <c r="L36" s="10" t="s">
        <v>11</v>
      </c>
    </row>
    <row r="37" spans="1:12" ht="13.5" thickBot="1">
      <c r="A37" s="12"/>
      <c r="B37" s="13"/>
      <c r="C37" s="14"/>
      <c r="D37" s="14"/>
      <c r="E37" s="14"/>
      <c r="F37" s="14"/>
      <c r="G37" s="14"/>
      <c r="H37" s="14"/>
      <c r="I37" s="15"/>
      <c r="J37" s="15"/>
      <c r="K37" s="15"/>
      <c r="L37" s="14"/>
    </row>
    <row r="38" spans="1:12" ht="10.5" customHeight="1" thickBot="1">
      <c r="A38" s="8" t="s">
        <v>2</v>
      </c>
      <c r="B38" s="21" t="s">
        <v>25</v>
      </c>
      <c r="C38" s="17"/>
      <c r="D38" s="19">
        <v>21</v>
      </c>
      <c r="E38" s="19">
        <v>21</v>
      </c>
      <c r="F38" s="19">
        <v>21</v>
      </c>
      <c r="G38" s="19">
        <v>19</v>
      </c>
      <c r="H38" s="19">
        <f>COUNTIF(C38:G39,21)</f>
        <v>3</v>
      </c>
      <c r="I38" s="19">
        <f>SUM(C38:G39)</f>
        <v>82</v>
      </c>
      <c r="J38" s="19">
        <f>SUM(C38:C47)</f>
        <v>51</v>
      </c>
      <c r="K38" s="19">
        <f>SUM(I38-J38)</f>
        <v>31</v>
      </c>
      <c r="L38" s="19">
        <v>2</v>
      </c>
    </row>
    <row r="39" spans="1:12" ht="10.5" customHeight="1" thickBot="1">
      <c r="A39" s="12"/>
      <c r="B39" s="24"/>
      <c r="C39" s="17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0.5" customHeight="1" thickBot="1">
      <c r="A40" s="10" t="s">
        <v>3</v>
      </c>
      <c r="B40" s="23" t="s">
        <v>26</v>
      </c>
      <c r="C40" s="19">
        <v>7</v>
      </c>
      <c r="D40" s="26"/>
      <c r="E40" s="19">
        <v>3</v>
      </c>
      <c r="F40" s="19">
        <v>21</v>
      </c>
      <c r="G40" s="19">
        <v>9</v>
      </c>
      <c r="H40" s="19">
        <f>COUNTIF(C40:G41,21)</f>
        <v>1</v>
      </c>
      <c r="I40" s="19">
        <f>SUM(C40:G41)</f>
        <v>40</v>
      </c>
      <c r="J40" s="10">
        <f>SUM(D38:D47)</f>
        <v>69</v>
      </c>
      <c r="K40" s="19">
        <f t="shared" ref="K40" si="6">SUM(I40-J40)</f>
        <v>-29</v>
      </c>
      <c r="L40" s="19">
        <v>4</v>
      </c>
    </row>
    <row r="41" spans="1:12" ht="10.5" customHeight="1" thickBot="1">
      <c r="A41" s="14"/>
      <c r="B41" s="25"/>
      <c r="C41" s="19"/>
      <c r="D41" s="26"/>
      <c r="E41" s="19"/>
      <c r="F41" s="19"/>
      <c r="G41" s="19"/>
      <c r="H41" s="19"/>
      <c r="I41" s="19"/>
      <c r="J41" s="14"/>
      <c r="K41" s="19"/>
      <c r="L41" s="19"/>
    </row>
    <row r="42" spans="1:12" ht="10.5" customHeight="1" thickBot="1">
      <c r="A42" s="10" t="s">
        <v>4</v>
      </c>
      <c r="B42" s="21" t="s">
        <v>27</v>
      </c>
      <c r="C42" s="18">
        <v>15</v>
      </c>
      <c r="D42" s="18">
        <v>21</v>
      </c>
      <c r="E42" s="22"/>
      <c r="F42" s="18">
        <v>21</v>
      </c>
      <c r="G42" s="18">
        <v>21</v>
      </c>
      <c r="H42" s="18">
        <f>COUNTIF(C42:G43,21)</f>
        <v>3</v>
      </c>
      <c r="I42" s="18">
        <f>SUM(C42:G43)</f>
        <v>78</v>
      </c>
      <c r="J42" s="23">
        <f>SUM(E38:E47)</f>
        <v>46</v>
      </c>
      <c r="K42" s="18">
        <f t="shared" ref="K42" si="7">SUM(I42-J42)</f>
        <v>32</v>
      </c>
      <c r="L42" s="18">
        <v>1</v>
      </c>
    </row>
    <row r="43" spans="1:12" ht="10.5" customHeight="1" thickBot="1">
      <c r="A43" s="14"/>
      <c r="B43" s="24"/>
      <c r="C43" s="18"/>
      <c r="D43" s="18"/>
      <c r="E43" s="22"/>
      <c r="F43" s="18"/>
      <c r="G43" s="18"/>
      <c r="H43" s="18"/>
      <c r="I43" s="18"/>
      <c r="J43" s="25"/>
      <c r="K43" s="18"/>
      <c r="L43" s="18"/>
    </row>
    <row r="44" spans="1:12" ht="10.5" customHeight="1" thickBot="1">
      <c r="A44" s="10" t="s">
        <v>5</v>
      </c>
      <c r="B44" s="23" t="s">
        <v>28</v>
      </c>
      <c r="C44" s="19">
        <v>8</v>
      </c>
      <c r="D44" s="19">
        <v>6</v>
      </c>
      <c r="E44" s="19">
        <v>6</v>
      </c>
      <c r="F44" s="26"/>
      <c r="G44" s="19">
        <v>8</v>
      </c>
      <c r="H44" s="19">
        <f>COUNTIF(C44:G45,21)</f>
        <v>0</v>
      </c>
      <c r="I44" s="19">
        <f>SUM(C44:G45)</f>
        <v>28</v>
      </c>
      <c r="J44" s="10">
        <f>SUM(F38:F47)</f>
        <v>84</v>
      </c>
      <c r="K44" s="19">
        <f t="shared" ref="K44" si="8">SUM(I44-J44)</f>
        <v>-56</v>
      </c>
      <c r="L44" s="19">
        <v>5</v>
      </c>
    </row>
    <row r="45" spans="1:12" ht="10.5" customHeight="1" thickBot="1">
      <c r="A45" s="14"/>
      <c r="B45" s="25"/>
      <c r="C45" s="19"/>
      <c r="D45" s="19"/>
      <c r="E45" s="19"/>
      <c r="F45" s="26"/>
      <c r="G45" s="19"/>
      <c r="H45" s="19"/>
      <c r="I45" s="19"/>
      <c r="J45" s="14"/>
      <c r="K45" s="19"/>
      <c r="L45" s="19"/>
    </row>
    <row r="46" spans="1:12" ht="10.5" customHeight="1" thickBot="1">
      <c r="A46" s="10" t="s">
        <v>6</v>
      </c>
      <c r="B46" s="23" t="s">
        <v>29</v>
      </c>
      <c r="C46" s="19">
        <v>21</v>
      </c>
      <c r="D46" s="19">
        <v>21</v>
      </c>
      <c r="E46" s="19">
        <v>16</v>
      </c>
      <c r="F46" s="19">
        <v>21</v>
      </c>
      <c r="G46" s="26"/>
      <c r="H46" s="19">
        <f>COUNTIF(C46:G47,21)</f>
        <v>3</v>
      </c>
      <c r="I46" s="19">
        <f>SUM(C46:G47)</f>
        <v>79</v>
      </c>
      <c r="J46" s="10">
        <f>SUM(G38:G47)</f>
        <v>57</v>
      </c>
      <c r="K46" s="19">
        <f t="shared" ref="K46" si="9">SUM(I46-J46)</f>
        <v>22</v>
      </c>
      <c r="L46" s="19">
        <v>3</v>
      </c>
    </row>
    <row r="47" spans="1:12" ht="10.5" customHeight="1" thickBot="1">
      <c r="A47" s="14"/>
      <c r="B47" s="25"/>
      <c r="C47" s="19"/>
      <c r="D47" s="19"/>
      <c r="E47" s="19"/>
      <c r="F47" s="19"/>
      <c r="G47" s="26"/>
      <c r="H47" s="19"/>
      <c r="I47" s="19"/>
      <c r="J47" s="14"/>
      <c r="K47" s="19"/>
      <c r="L47" s="19"/>
    </row>
    <row r="49" spans="1:12">
      <c r="A49" s="149" t="s">
        <v>17</v>
      </c>
    </row>
    <row r="51" spans="1:12" ht="13.5" thickBot="1"/>
    <row r="52" spans="1:12">
      <c r="A52" s="8" t="s">
        <v>30</v>
      </c>
      <c r="B52" s="9"/>
      <c r="C52" s="10" t="s">
        <v>2</v>
      </c>
      <c r="D52" s="10" t="s">
        <v>3</v>
      </c>
      <c r="E52" s="10" t="s">
        <v>4</v>
      </c>
      <c r="F52" s="10" t="s">
        <v>5</v>
      </c>
      <c r="G52" s="10" t="s">
        <v>6</v>
      </c>
      <c r="H52" s="10" t="s">
        <v>7</v>
      </c>
      <c r="I52" s="11" t="s">
        <v>8</v>
      </c>
      <c r="J52" s="11" t="s">
        <v>9</v>
      </c>
      <c r="K52" s="11" t="s">
        <v>10</v>
      </c>
      <c r="L52" s="10" t="s">
        <v>11</v>
      </c>
    </row>
    <row r="53" spans="1:12" ht="13.5" thickBot="1">
      <c r="A53" s="12"/>
      <c r="B53" s="13"/>
      <c r="C53" s="14"/>
      <c r="D53" s="14"/>
      <c r="E53" s="14"/>
      <c r="F53" s="14"/>
      <c r="G53" s="14"/>
      <c r="H53" s="14"/>
      <c r="I53" s="15"/>
      <c r="J53" s="15"/>
      <c r="K53" s="15"/>
      <c r="L53" s="14"/>
    </row>
    <row r="54" spans="1:12" ht="11.25" customHeight="1" thickBot="1">
      <c r="A54" s="8" t="s">
        <v>2</v>
      </c>
      <c r="B54" s="16" t="s">
        <v>31</v>
      </c>
      <c r="C54" s="17"/>
      <c r="D54" s="19">
        <v>21</v>
      </c>
      <c r="E54" s="18">
        <v>21</v>
      </c>
      <c r="F54" s="19">
        <v>21</v>
      </c>
      <c r="G54" s="19">
        <v>21</v>
      </c>
      <c r="H54" s="19">
        <f>COUNTIF(C54:G55,21)</f>
        <v>4</v>
      </c>
      <c r="I54" s="19">
        <f>SUM(C54:G55)</f>
        <v>84</v>
      </c>
      <c r="J54" s="19">
        <f>SUM(C54:C63)</f>
        <v>50</v>
      </c>
      <c r="K54" s="19">
        <f>SUM(I54-J54)</f>
        <v>34</v>
      </c>
      <c r="L54" s="19">
        <v>1</v>
      </c>
    </row>
    <row r="55" spans="1:12" ht="11.25" customHeight="1" thickBot="1">
      <c r="A55" s="12"/>
      <c r="B55" s="20"/>
      <c r="C55" s="17"/>
      <c r="D55" s="19"/>
      <c r="E55" s="18"/>
      <c r="F55" s="19"/>
      <c r="G55" s="19"/>
      <c r="H55" s="19"/>
      <c r="I55" s="19"/>
      <c r="J55" s="19"/>
      <c r="K55" s="19"/>
      <c r="L55" s="19"/>
    </row>
    <row r="56" spans="1:12" ht="11.25" customHeight="1" thickBot="1">
      <c r="A56" s="10" t="s">
        <v>3</v>
      </c>
      <c r="B56" s="10" t="s">
        <v>32</v>
      </c>
      <c r="C56" s="19">
        <v>6</v>
      </c>
      <c r="D56" s="26"/>
      <c r="E56" s="18">
        <v>11</v>
      </c>
      <c r="F56" s="19">
        <v>21</v>
      </c>
      <c r="G56" s="19">
        <v>7</v>
      </c>
      <c r="H56" s="19">
        <f>COUNTIF(C56:G57,21)</f>
        <v>1</v>
      </c>
      <c r="I56" s="19">
        <f>SUM(C56:G57)</f>
        <v>45</v>
      </c>
      <c r="J56" s="10">
        <f>SUM(D54:D63)</f>
        <v>83</v>
      </c>
      <c r="K56" s="19">
        <f>SUM(I56-J56)</f>
        <v>-38</v>
      </c>
      <c r="L56" s="19">
        <v>4</v>
      </c>
    </row>
    <row r="57" spans="1:12" ht="11.25" customHeight="1" thickBot="1">
      <c r="A57" s="14"/>
      <c r="B57" s="14"/>
      <c r="C57" s="19"/>
      <c r="D57" s="26"/>
      <c r="E57" s="18"/>
      <c r="F57" s="19"/>
      <c r="G57" s="19"/>
      <c r="H57" s="19"/>
      <c r="I57" s="19"/>
      <c r="J57" s="14"/>
      <c r="K57" s="19"/>
      <c r="L57" s="19"/>
    </row>
    <row r="58" spans="1:12" ht="11.25" customHeight="1" thickBot="1">
      <c r="A58" s="10" t="s">
        <v>4</v>
      </c>
      <c r="B58" s="21" t="s">
        <v>33</v>
      </c>
      <c r="C58" s="23">
        <v>13</v>
      </c>
      <c r="D58" s="23">
        <v>21</v>
      </c>
      <c r="E58" s="31"/>
      <c r="F58" s="23">
        <v>21</v>
      </c>
      <c r="G58" s="23">
        <v>21</v>
      </c>
      <c r="H58" s="18">
        <f>COUNTIF(C58:G59,21)</f>
        <v>3</v>
      </c>
      <c r="I58" s="18">
        <f>SUM(C58:G59)</f>
        <v>76</v>
      </c>
      <c r="J58" s="23">
        <f>SUM(E54:E63)</f>
        <v>64</v>
      </c>
      <c r="K58" s="18">
        <f>SUM(I58-J58)</f>
        <v>12</v>
      </c>
      <c r="L58" s="18">
        <v>2</v>
      </c>
    </row>
    <row r="59" spans="1:12" ht="11.25" customHeight="1" thickBot="1">
      <c r="A59" s="14"/>
      <c r="B59" s="24"/>
      <c r="C59" s="25"/>
      <c r="D59" s="25"/>
      <c r="E59" s="32"/>
      <c r="F59" s="25"/>
      <c r="G59" s="25"/>
      <c r="H59" s="18"/>
      <c r="I59" s="18"/>
      <c r="J59" s="25"/>
      <c r="K59" s="18"/>
      <c r="L59" s="18"/>
    </row>
    <row r="60" spans="1:12" ht="11.25" customHeight="1" thickBot="1">
      <c r="A60" s="10" t="s">
        <v>5</v>
      </c>
      <c r="B60" s="10" t="s">
        <v>34</v>
      </c>
      <c r="C60" s="19">
        <v>11</v>
      </c>
      <c r="D60" s="19">
        <v>20</v>
      </c>
      <c r="E60" s="18">
        <v>13</v>
      </c>
      <c r="F60" s="26"/>
      <c r="G60" s="33">
        <v>0</v>
      </c>
      <c r="H60" s="19">
        <f>COUNTIF(C60:G61,21)</f>
        <v>0</v>
      </c>
      <c r="I60" s="19">
        <f>SUM(C60:G61)</f>
        <v>44</v>
      </c>
      <c r="J60" s="10">
        <f>SUM(F54:F63)</f>
        <v>84</v>
      </c>
      <c r="K60" s="19">
        <f t="shared" ref="K60" si="10">SUM(I60-J60)</f>
        <v>-40</v>
      </c>
      <c r="L60" s="19">
        <v>5</v>
      </c>
    </row>
    <row r="61" spans="1:12" ht="11.25" customHeight="1" thickBot="1">
      <c r="A61" s="14"/>
      <c r="B61" s="14"/>
      <c r="C61" s="19"/>
      <c r="D61" s="19"/>
      <c r="E61" s="18"/>
      <c r="F61" s="26"/>
      <c r="G61" s="33"/>
      <c r="H61" s="19"/>
      <c r="I61" s="19"/>
      <c r="J61" s="14"/>
      <c r="K61" s="19"/>
      <c r="L61" s="19"/>
    </row>
    <row r="62" spans="1:12" ht="11.25" customHeight="1" thickBot="1">
      <c r="A62" s="10" t="s">
        <v>6</v>
      </c>
      <c r="B62" s="10" t="s">
        <v>35</v>
      </c>
      <c r="C62" s="19">
        <v>20</v>
      </c>
      <c r="D62" s="19">
        <v>21</v>
      </c>
      <c r="E62" s="18">
        <v>19</v>
      </c>
      <c r="F62" s="33">
        <v>21</v>
      </c>
      <c r="G62" s="26"/>
      <c r="H62" s="19">
        <f>COUNTIF(C62:G63,21)</f>
        <v>2</v>
      </c>
      <c r="I62" s="19">
        <f>SUM(C62:G63)</f>
        <v>81</v>
      </c>
      <c r="J62" s="10">
        <f>SUM(F54:F63)</f>
        <v>84</v>
      </c>
      <c r="K62" s="19">
        <f t="shared" ref="K62" si="11">SUM(I62-J62)</f>
        <v>-3</v>
      </c>
      <c r="L62" s="19">
        <v>3</v>
      </c>
    </row>
    <row r="63" spans="1:12" ht="11.25" customHeight="1" thickBot="1">
      <c r="A63" s="14"/>
      <c r="B63" s="14"/>
      <c r="C63" s="19"/>
      <c r="D63" s="19"/>
      <c r="E63" s="18"/>
      <c r="F63" s="33"/>
      <c r="G63" s="26"/>
      <c r="H63" s="19"/>
      <c r="I63" s="19"/>
      <c r="J63" s="14"/>
      <c r="K63" s="19"/>
      <c r="L63" s="19"/>
    </row>
    <row r="65" spans="1:12">
      <c r="A65" s="149" t="s">
        <v>17</v>
      </c>
    </row>
    <row r="69" spans="1:12" ht="13.5" thickBot="1"/>
    <row r="70" spans="1:12">
      <c r="A70" s="1" t="str">
        <f>A1</f>
        <v>MEN'S SINGLES LEAGUE 'B' RESULTS - JUNE 2023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</row>
    <row r="71" spans="1:12" ht="13.5" thickBo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7"/>
    </row>
    <row r="73" spans="1:12" ht="13.5" thickBot="1"/>
    <row r="74" spans="1:12">
      <c r="A74" s="34" t="s">
        <v>36</v>
      </c>
      <c r="B74" s="35"/>
    </row>
    <row r="75" spans="1:12" ht="13.5" thickBot="1">
      <c r="A75" s="36"/>
      <c r="B75" s="37"/>
    </row>
    <row r="76" spans="1:12" ht="13.5" thickBot="1"/>
    <row r="77" spans="1:12" ht="12.75" customHeight="1">
      <c r="A77" s="8" t="s">
        <v>2</v>
      </c>
      <c r="B77" s="10" t="s">
        <v>12</v>
      </c>
      <c r="C77" s="9" t="s">
        <v>37</v>
      </c>
      <c r="D77" s="10" t="s">
        <v>38</v>
      </c>
      <c r="E77" s="10" t="s">
        <v>39</v>
      </c>
      <c r="F77" s="38" t="s">
        <v>40</v>
      </c>
      <c r="G77" s="39"/>
      <c r="H77" s="40" t="s">
        <v>41</v>
      </c>
    </row>
    <row r="78" spans="1:12" ht="13.5" thickBot="1">
      <c r="A78" s="12"/>
      <c r="B78" s="14"/>
      <c r="C78" s="41"/>
      <c r="D78" s="14"/>
      <c r="E78" s="14"/>
      <c r="F78" s="42"/>
      <c r="G78" s="43"/>
      <c r="H78" s="44"/>
    </row>
    <row r="79" spans="1:12" ht="13.5" thickBot="1">
      <c r="A79" s="45"/>
      <c r="C79" s="46"/>
      <c r="E79" s="46"/>
    </row>
    <row r="80" spans="1:12" ht="12.75" customHeight="1">
      <c r="A80" s="8" t="s">
        <v>3</v>
      </c>
      <c r="B80" s="16" t="s">
        <v>19</v>
      </c>
      <c r="C80" s="9" t="s">
        <v>42</v>
      </c>
      <c r="D80" s="10" t="s">
        <v>38</v>
      </c>
      <c r="E80" s="10" t="s">
        <v>43</v>
      </c>
      <c r="F80" s="47" t="s">
        <v>13</v>
      </c>
      <c r="G80" s="48"/>
      <c r="H80" s="49" t="s">
        <v>44</v>
      </c>
    </row>
    <row r="81" spans="1:9" ht="13.5" thickBot="1">
      <c r="A81" s="12"/>
      <c r="B81" s="20"/>
      <c r="C81" s="41"/>
      <c r="D81" s="14"/>
      <c r="E81" s="14"/>
      <c r="F81" s="50"/>
      <c r="G81" s="51"/>
      <c r="H81" s="44"/>
    </row>
    <row r="82" spans="1:9" ht="13.5" thickBot="1">
      <c r="A82" s="45"/>
      <c r="C82" s="46"/>
      <c r="E82" s="46"/>
    </row>
    <row r="83" spans="1:9">
      <c r="A83" s="10" t="s">
        <v>4</v>
      </c>
      <c r="B83" s="16" t="s">
        <v>27</v>
      </c>
      <c r="C83" s="10" t="s">
        <v>45</v>
      </c>
      <c r="D83" s="10" t="s">
        <v>38</v>
      </c>
      <c r="E83" s="10" t="s">
        <v>46</v>
      </c>
      <c r="F83" s="8" t="s">
        <v>33</v>
      </c>
      <c r="G83" s="9"/>
      <c r="H83" s="49" t="s">
        <v>47</v>
      </c>
    </row>
    <row r="84" spans="1:9" ht="13.5" thickBot="1">
      <c r="A84" s="14"/>
      <c r="B84" s="20"/>
      <c r="C84" s="14"/>
      <c r="D84" s="14"/>
      <c r="E84" s="14"/>
      <c r="F84" s="12"/>
      <c r="G84" s="41"/>
      <c r="H84" s="44"/>
    </row>
    <row r="85" spans="1:9" ht="13.5" thickBot="1">
      <c r="A85" s="45"/>
      <c r="C85" s="46"/>
      <c r="E85" s="46"/>
    </row>
    <row r="86" spans="1:9">
      <c r="A86" s="10" t="s">
        <v>5</v>
      </c>
      <c r="B86" s="16" t="s">
        <v>31</v>
      </c>
      <c r="C86" s="52" t="s">
        <v>48</v>
      </c>
      <c r="D86" s="10" t="s">
        <v>38</v>
      </c>
      <c r="E86" s="10" t="s">
        <v>49</v>
      </c>
      <c r="F86" s="8" t="s">
        <v>25</v>
      </c>
      <c r="G86" s="9"/>
      <c r="H86" s="40" t="s">
        <v>50</v>
      </c>
    </row>
    <row r="87" spans="1:9" ht="13.5" thickBot="1">
      <c r="A87" s="14"/>
      <c r="B87" s="20"/>
      <c r="C87" s="53"/>
      <c r="D87" s="14"/>
      <c r="E87" s="14"/>
      <c r="F87" s="12"/>
      <c r="G87" s="41"/>
      <c r="H87" s="44"/>
    </row>
    <row r="88" spans="1:9">
      <c r="B88" s="45"/>
      <c r="C88" s="54"/>
      <c r="D88" s="55"/>
      <c r="E88" s="45"/>
      <c r="F88" s="45"/>
      <c r="G88" s="30"/>
      <c r="I88" s="45"/>
    </row>
    <row r="89" spans="1:9" ht="13.5" thickBot="1"/>
    <row r="90" spans="1:9">
      <c r="A90" s="34" t="s">
        <v>51</v>
      </c>
      <c r="B90" s="35"/>
    </row>
    <row r="91" spans="1:9" ht="13.5" thickBot="1">
      <c r="A91" s="36"/>
      <c r="B91" s="37"/>
    </row>
    <row r="92" spans="1:9" ht="13.5" thickBot="1"/>
    <row r="93" spans="1:9">
      <c r="A93" s="8">
        <v>1</v>
      </c>
      <c r="B93" s="10" t="s">
        <v>40</v>
      </c>
      <c r="C93" s="56" t="s">
        <v>2</v>
      </c>
      <c r="D93" s="10" t="s">
        <v>38</v>
      </c>
      <c r="E93" s="10" t="s">
        <v>4</v>
      </c>
      <c r="F93" s="57" t="s">
        <v>27</v>
      </c>
      <c r="G93" s="58"/>
      <c r="H93" s="59"/>
      <c r="I93" s="40" t="s">
        <v>52</v>
      </c>
    </row>
    <row r="94" spans="1:9" ht="13.5" thickBot="1">
      <c r="A94" s="12"/>
      <c r="B94" s="14"/>
      <c r="C94" s="60"/>
      <c r="D94" s="14"/>
      <c r="E94" s="14"/>
      <c r="F94" s="61"/>
      <c r="G94" s="62"/>
      <c r="H94" s="63"/>
      <c r="I94" s="44"/>
    </row>
    <row r="95" spans="1:9" ht="13.5" thickBot="1">
      <c r="A95" s="45"/>
    </row>
    <row r="96" spans="1:9">
      <c r="A96" s="10">
        <v>2</v>
      </c>
      <c r="B96" s="10" t="s">
        <v>19</v>
      </c>
      <c r="C96" s="52" t="s">
        <v>3</v>
      </c>
      <c r="D96" s="10" t="s">
        <v>38</v>
      </c>
      <c r="E96" s="10" t="s">
        <v>5</v>
      </c>
      <c r="F96" s="64" t="s">
        <v>31</v>
      </c>
      <c r="G96" s="65"/>
      <c r="H96" s="66"/>
      <c r="I96" s="49" t="s">
        <v>53</v>
      </c>
    </row>
    <row r="97" spans="1:9" ht="13.5" thickBot="1">
      <c r="A97" s="14"/>
      <c r="B97" s="14"/>
      <c r="C97" s="53"/>
      <c r="D97" s="14"/>
      <c r="E97" s="14"/>
      <c r="F97" s="67"/>
      <c r="G97" s="68"/>
      <c r="H97" s="69"/>
      <c r="I97" s="44"/>
    </row>
    <row r="98" spans="1:9">
      <c r="A98" s="45"/>
      <c r="B98" s="54"/>
      <c r="C98" s="55"/>
      <c r="D98" s="45"/>
      <c r="E98" s="45"/>
      <c r="F98" s="30"/>
      <c r="G98" s="30"/>
      <c r="I98" s="45"/>
    </row>
    <row r="99" spans="1:9" ht="13.5" thickBot="1">
      <c r="A99" s="45"/>
      <c r="B99" s="54"/>
      <c r="C99" s="55"/>
      <c r="D99" s="45"/>
      <c r="E99" s="45"/>
      <c r="F99" s="30"/>
      <c r="G99" s="30"/>
      <c r="I99" s="45"/>
    </row>
    <row r="100" spans="1:9">
      <c r="A100" s="34" t="s">
        <v>54</v>
      </c>
      <c r="B100" s="35"/>
    </row>
    <row r="101" spans="1:9" ht="13.5" thickBot="1">
      <c r="A101" s="36"/>
      <c r="B101" s="37"/>
    </row>
    <row r="102" spans="1:9" ht="13.5" thickBot="1"/>
    <row r="103" spans="1:9">
      <c r="A103" s="10">
        <v>1</v>
      </c>
      <c r="B103" s="10" t="s">
        <v>31</v>
      </c>
      <c r="C103" s="10" t="s">
        <v>38</v>
      </c>
      <c r="D103" s="57" t="s">
        <v>27</v>
      </c>
      <c r="E103" s="59"/>
      <c r="F103" s="8" t="s">
        <v>52</v>
      </c>
      <c r="G103" s="70"/>
      <c r="H103" s="70"/>
      <c r="I103" s="9"/>
    </row>
    <row r="104" spans="1:9" ht="13.5" thickBot="1">
      <c r="A104" s="14"/>
      <c r="B104" s="14"/>
      <c r="C104" s="14"/>
      <c r="D104" s="61"/>
      <c r="E104" s="63"/>
      <c r="F104" s="12"/>
      <c r="G104" s="71"/>
      <c r="H104" s="71"/>
      <c r="I104" s="41"/>
    </row>
    <row r="106" spans="1:9" ht="13.5" thickBot="1"/>
    <row r="107" spans="1:9">
      <c r="A107" s="34" t="s">
        <v>55</v>
      </c>
      <c r="B107" s="35"/>
    </row>
    <row r="108" spans="1:9" ht="13.5" thickBot="1">
      <c r="A108" s="36"/>
      <c r="B108" s="37"/>
    </row>
    <row r="109" spans="1:9" ht="13.5" thickBot="1"/>
    <row r="110" spans="1:9">
      <c r="A110" s="10">
        <v>1</v>
      </c>
      <c r="B110" s="10"/>
      <c r="C110" s="10" t="s">
        <v>38</v>
      </c>
      <c r="D110" s="72"/>
      <c r="E110" s="56"/>
      <c r="F110" s="8"/>
      <c r="G110" s="70"/>
      <c r="H110" s="70"/>
      <c r="I110" s="9"/>
    </row>
    <row r="111" spans="1:9" ht="13.5" thickBot="1">
      <c r="A111" s="14"/>
      <c r="B111" s="14"/>
      <c r="C111" s="14"/>
      <c r="D111" s="73"/>
      <c r="E111" s="60"/>
      <c r="F111" s="12"/>
      <c r="G111" s="71"/>
      <c r="H111" s="71"/>
      <c r="I111" s="41"/>
    </row>
    <row r="113" spans="1:12" ht="13.5" thickBot="1"/>
    <row r="114" spans="1:12">
      <c r="A114" s="74" t="s">
        <v>56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6"/>
    </row>
    <row r="115" spans="1:12" ht="13.5" thickBot="1">
      <c r="A115" s="77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9"/>
    </row>
    <row r="116" spans="1:12" ht="15">
      <c r="A116" s="80" t="s">
        <v>57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2"/>
    </row>
    <row r="117" spans="1:12" ht="15">
      <c r="A117" s="83" t="s">
        <v>58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5"/>
    </row>
    <row r="118" spans="1:12" ht="15.75" thickBot="1">
      <c r="A118" s="86" t="s">
        <v>59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8"/>
    </row>
  </sheetData>
  <sheetProtection password="DEF3" sheet="1" objects="1" scenarios="1" selectLockedCells="1"/>
  <mergeCells count="346">
    <mergeCell ref="A114:L115"/>
    <mergeCell ref="A116:L116"/>
    <mergeCell ref="A117:L117"/>
    <mergeCell ref="A118:L118"/>
    <mergeCell ref="A107:B108"/>
    <mergeCell ref="A110:A111"/>
    <mergeCell ref="B110:B111"/>
    <mergeCell ref="C110:C111"/>
    <mergeCell ref="D110:E111"/>
    <mergeCell ref="F110:I111"/>
    <mergeCell ref="A100:B101"/>
    <mergeCell ref="A103:A104"/>
    <mergeCell ref="B103:B104"/>
    <mergeCell ref="C103:C104"/>
    <mergeCell ref="D103:E104"/>
    <mergeCell ref="F103:I104"/>
    <mergeCell ref="F93:H94"/>
    <mergeCell ref="I93:I94"/>
    <mergeCell ref="A96:A97"/>
    <mergeCell ref="B96:B97"/>
    <mergeCell ref="C96:C97"/>
    <mergeCell ref="D96:D97"/>
    <mergeCell ref="E96:E97"/>
    <mergeCell ref="F96:H97"/>
    <mergeCell ref="I96:I97"/>
    <mergeCell ref="A90:B91"/>
    <mergeCell ref="A93:A94"/>
    <mergeCell ref="B93:B94"/>
    <mergeCell ref="C93:C94"/>
    <mergeCell ref="D93:D94"/>
    <mergeCell ref="E93:E94"/>
    <mergeCell ref="H83:H84"/>
    <mergeCell ref="A86:A87"/>
    <mergeCell ref="B86:B87"/>
    <mergeCell ref="C86:C87"/>
    <mergeCell ref="D86:D87"/>
    <mergeCell ref="E86:E87"/>
    <mergeCell ref="F86:G87"/>
    <mergeCell ref="H86:H87"/>
    <mergeCell ref="A83:A84"/>
    <mergeCell ref="B83:B84"/>
    <mergeCell ref="C83:C84"/>
    <mergeCell ref="D83:D84"/>
    <mergeCell ref="E83:E84"/>
    <mergeCell ref="F83:G84"/>
    <mergeCell ref="F77:G78"/>
    <mergeCell ref="H77:H78"/>
    <mergeCell ref="A80:A81"/>
    <mergeCell ref="B80:B81"/>
    <mergeCell ref="C80:C81"/>
    <mergeCell ref="D80:D81"/>
    <mergeCell ref="E80:E81"/>
    <mergeCell ref="F80:G81"/>
    <mergeCell ref="H80:H81"/>
    <mergeCell ref="J62:J63"/>
    <mergeCell ref="K62:K63"/>
    <mergeCell ref="L62:L63"/>
    <mergeCell ref="A70:L71"/>
    <mergeCell ref="A74:B75"/>
    <mergeCell ref="A77:A78"/>
    <mergeCell ref="B77:B78"/>
    <mergeCell ref="C77:C78"/>
    <mergeCell ref="D77:D78"/>
    <mergeCell ref="E77:E78"/>
    <mergeCell ref="L60:L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F60:F61"/>
    <mergeCell ref="G60:G61"/>
    <mergeCell ref="H60:H61"/>
    <mergeCell ref="I60:I61"/>
    <mergeCell ref="J60:J61"/>
    <mergeCell ref="K60:K61"/>
    <mergeCell ref="H58:H59"/>
    <mergeCell ref="I58:I59"/>
    <mergeCell ref="J58:J59"/>
    <mergeCell ref="K58:K59"/>
    <mergeCell ref="L58:L59"/>
    <mergeCell ref="A60:A61"/>
    <mergeCell ref="B60:B61"/>
    <mergeCell ref="C60:C61"/>
    <mergeCell ref="D60:D61"/>
    <mergeCell ref="E60:E61"/>
    <mergeCell ref="J56:J57"/>
    <mergeCell ref="K56:K57"/>
    <mergeCell ref="L56:L57"/>
    <mergeCell ref="A58:A59"/>
    <mergeCell ref="B58:B59"/>
    <mergeCell ref="C58:C59"/>
    <mergeCell ref="D58:D59"/>
    <mergeCell ref="E58:E59"/>
    <mergeCell ref="F58:F59"/>
    <mergeCell ref="G58:G59"/>
    <mergeCell ref="L54:L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F54:F55"/>
    <mergeCell ref="G54:G55"/>
    <mergeCell ref="H54:H55"/>
    <mergeCell ref="I54:I55"/>
    <mergeCell ref="J54:J55"/>
    <mergeCell ref="K54:K55"/>
    <mergeCell ref="H52:H53"/>
    <mergeCell ref="I52:I53"/>
    <mergeCell ref="J52:J53"/>
    <mergeCell ref="K52:K53"/>
    <mergeCell ref="L52:L53"/>
    <mergeCell ref="A54:A55"/>
    <mergeCell ref="B54:B55"/>
    <mergeCell ref="C54:C55"/>
    <mergeCell ref="D54:D55"/>
    <mergeCell ref="E54:E55"/>
    <mergeCell ref="A52:B53"/>
    <mergeCell ref="C52:C53"/>
    <mergeCell ref="D52:D53"/>
    <mergeCell ref="E52:E53"/>
    <mergeCell ref="F52:F53"/>
    <mergeCell ref="G52:G53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I36:I37"/>
    <mergeCell ref="J36:J37"/>
    <mergeCell ref="K36:K37"/>
    <mergeCell ref="L36:L37"/>
    <mergeCell ref="A38:A39"/>
    <mergeCell ref="B38:B39"/>
    <mergeCell ref="C38:C39"/>
    <mergeCell ref="D38:D39"/>
    <mergeCell ref="E38:E39"/>
    <mergeCell ref="F38:F39"/>
    <mergeCell ref="J30:J31"/>
    <mergeCell ref="K30:K31"/>
    <mergeCell ref="L30:L31"/>
    <mergeCell ref="A36:B37"/>
    <mergeCell ref="C36:C37"/>
    <mergeCell ref="D36:D37"/>
    <mergeCell ref="E36:E37"/>
    <mergeCell ref="F36:F37"/>
    <mergeCell ref="G36:G37"/>
    <mergeCell ref="H36:H37"/>
    <mergeCell ref="L28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F28:F29"/>
    <mergeCell ref="G28:G29"/>
    <mergeCell ref="H28:H29"/>
    <mergeCell ref="I28:I29"/>
    <mergeCell ref="J28:J29"/>
    <mergeCell ref="K28:K29"/>
    <mergeCell ref="H26:H27"/>
    <mergeCell ref="I26:I27"/>
    <mergeCell ref="J26:J27"/>
    <mergeCell ref="K26:K27"/>
    <mergeCell ref="L26:L27"/>
    <mergeCell ref="A28:A29"/>
    <mergeCell ref="B28:B29"/>
    <mergeCell ref="C28:C29"/>
    <mergeCell ref="D28:D29"/>
    <mergeCell ref="E28:E29"/>
    <mergeCell ref="J24:J25"/>
    <mergeCell ref="K24:K25"/>
    <mergeCell ref="L24:L25"/>
    <mergeCell ref="A26:A27"/>
    <mergeCell ref="B26:B27"/>
    <mergeCell ref="C26:C27"/>
    <mergeCell ref="D26:D27"/>
    <mergeCell ref="E26:E27"/>
    <mergeCell ref="F26:F27"/>
    <mergeCell ref="G26:G27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F22:F23"/>
    <mergeCell ref="G22:G23"/>
    <mergeCell ref="H22:H23"/>
    <mergeCell ref="I22:I23"/>
    <mergeCell ref="J22:J23"/>
    <mergeCell ref="K22:K23"/>
    <mergeCell ref="H20:H21"/>
    <mergeCell ref="I20:I21"/>
    <mergeCell ref="J20:J21"/>
    <mergeCell ref="K20:K21"/>
    <mergeCell ref="L20:L21"/>
    <mergeCell ref="A22:A23"/>
    <mergeCell ref="B22:B23"/>
    <mergeCell ref="C22:C23"/>
    <mergeCell ref="D22:D23"/>
    <mergeCell ref="E22:E23"/>
    <mergeCell ref="A20:B21"/>
    <mergeCell ref="C20:C21"/>
    <mergeCell ref="D20:D21"/>
    <mergeCell ref="E20:E21"/>
    <mergeCell ref="F20:F21"/>
    <mergeCell ref="G20:G21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I6:I7"/>
    <mergeCell ref="J6:J7"/>
    <mergeCell ref="K6:K7"/>
    <mergeCell ref="L6:L7"/>
    <mergeCell ref="A8:A9"/>
    <mergeCell ref="B8:B9"/>
    <mergeCell ref="C8:C9"/>
    <mergeCell ref="D8:D9"/>
    <mergeCell ref="E8:E9"/>
    <mergeCell ref="F8:F9"/>
    <mergeCell ref="K4:K5"/>
    <mergeCell ref="L4:L5"/>
    <mergeCell ref="A6:A7"/>
    <mergeCell ref="B6:B7"/>
    <mergeCell ref="C6:C7"/>
    <mergeCell ref="D6:D7"/>
    <mergeCell ref="E6:E7"/>
    <mergeCell ref="F6:F7"/>
    <mergeCell ref="G6:G7"/>
    <mergeCell ref="H6:H7"/>
    <mergeCell ref="A1:L2"/>
    <mergeCell ref="A4:B5"/>
    <mergeCell ref="C4:C5"/>
    <mergeCell ref="D4:D5"/>
    <mergeCell ref="E4:E5"/>
    <mergeCell ref="F4:F5"/>
    <mergeCell ref="G4:G5"/>
    <mergeCell ref="H4:H5"/>
    <mergeCell ref="I4:I5"/>
    <mergeCell ref="J4:J5"/>
  </mergeCells>
  <pageMargins left="0.19685039370078741" right="0.19685039370078741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S123"/>
  <sheetViews>
    <sheetView workbookViewId="0">
      <pane ySplit="2" topLeftCell="A3" activePane="bottomLeft" state="frozen"/>
      <selection activeCell="B8" sqref="B8:C13"/>
      <selection pane="bottomLeft" activeCell="B66" sqref="B66:B67"/>
    </sheetView>
  </sheetViews>
  <sheetFormatPr defaultColWidth="9.140625" defaultRowHeight="12.75"/>
  <cols>
    <col min="1" max="1" width="2.7109375" style="4" customWidth="1"/>
    <col min="2" max="2" width="3.42578125" style="4" customWidth="1"/>
    <col min="3" max="3" width="19" style="4" customWidth="1"/>
    <col min="4" max="5" width="7.42578125" style="4" customWidth="1"/>
    <col min="6" max="7" width="7.28515625" style="4" customWidth="1"/>
    <col min="8" max="8" width="7" style="4" customWidth="1"/>
    <col min="9" max="11" width="7.7109375" style="4" customWidth="1"/>
    <col min="12" max="12" width="7.85546875" style="4" customWidth="1"/>
    <col min="13" max="13" width="8" style="4" customWidth="1"/>
    <col min="14" max="15" width="9.140625" style="4"/>
    <col min="16" max="16" width="15.42578125" style="4" customWidth="1"/>
    <col min="17" max="17" width="2.140625" style="4" customWidth="1"/>
    <col min="18" max="18" width="2.28515625" style="4" customWidth="1"/>
    <col min="19" max="19" width="16.85546875" style="4" customWidth="1"/>
    <col min="20" max="16384" width="9.140625" style="4"/>
  </cols>
  <sheetData>
    <row r="1" spans="2:13" ht="11.25" customHeight="1">
      <c r="B1" s="1" t="s">
        <v>60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2" customHeight="1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2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2:13" ht="1.5" customHeight="1" thickBot="1"/>
    <row r="5" spans="2:13" ht="12.75" customHeight="1">
      <c r="B5" s="8" t="s">
        <v>1</v>
      </c>
      <c r="C5" s="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1" t="s">
        <v>8</v>
      </c>
      <c r="K5" s="11" t="s">
        <v>9</v>
      </c>
      <c r="L5" s="11" t="s">
        <v>10</v>
      </c>
      <c r="M5" s="10" t="s">
        <v>11</v>
      </c>
    </row>
    <row r="6" spans="2:13" ht="12.75" customHeight="1" thickBot="1">
      <c r="B6" s="12"/>
      <c r="C6" s="13"/>
      <c r="D6" s="14"/>
      <c r="E6" s="14"/>
      <c r="F6" s="14"/>
      <c r="G6" s="14"/>
      <c r="H6" s="14"/>
      <c r="I6" s="14"/>
      <c r="J6" s="15"/>
      <c r="K6" s="15"/>
      <c r="L6" s="15"/>
      <c r="M6" s="14"/>
    </row>
    <row r="7" spans="2:13" ht="12.75" customHeight="1" thickBot="1">
      <c r="B7" s="8" t="s">
        <v>2</v>
      </c>
      <c r="C7" s="90" t="s">
        <v>61</v>
      </c>
      <c r="D7" s="91"/>
      <c r="E7" s="10">
        <v>17</v>
      </c>
      <c r="F7" s="10">
        <v>21</v>
      </c>
      <c r="G7" s="19">
        <v>12</v>
      </c>
      <c r="H7" s="18"/>
      <c r="I7" s="19">
        <f>COUNTIF(D7:H8,21)</f>
        <v>1</v>
      </c>
      <c r="J7" s="19">
        <f>SUM(D7:H8)</f>
        <v>50</v>
      </c>
      <c r="K7" s="19">
        <f>SUM(D7:D16)</f>
        <v>58</v>
      </c>
      <c r="L7" s="19">
        <f>SUM(J7-K7)</f>
        <v>-8</v>
      </c>
      <c r="M7" s="19">
        <v>3</v>
      </c>
    </row>
    <row r="8" spans="2:13" ht="12.75" customHeight="1" thickBot="1">
      <c r="B8" s="12"/>
      <c r="C8" s="92" t="s">
        <v>62</v>
      </c>
      <c r="D8" s="93"/>
      <c r="E8" s="14"/>
      <c r="F8" s="14"/>
      <c r="G8" s="19"/>
      <c r="H8" s="18"/>
      <c r="I8" s="19"/>
      <c r="J8" s="19"/>
      <c r="K8" s="19"/>
      <c r="L8" s="19"/>
      <c r="M8" s="19"/>
    </row>
    <row r="9" spans="2:13" ht="12.75" customHeight="1" thickBot="1">
      <c r="B9" s="8" t="s">
        <v>3</v>
      </c>
      <c r="C9" s="94" t="s">
        <v>63</v>
      </c>
      <c r="D9" s="9">
        <v>21</v>
      </c>
      <c r="E9" s="31"/>
      <c r="F9" s="10">
        <v>21</v>
      </c>
      <c r="G9" s="19">
        <v>21</v>
      </c>
      <c r="H9" s="18"/>
      <c r="I9" s="19">
        <f>COUNTIF(D9:H10,21)</f>
        <v>3</v>
      </c>
      <c r="J9" s="19">
        <f t="shared" ref="J9" si="0">SUM(D9:H10)</f>
        <v>63</v>
      </c>
      <c r="K9" s="10">
        <f>SUM(E7:E16)</f>
        <v>47</v>
      </c>
      <c r="L9" s="19">
        <f t="shared" ref="L9" si="1">SUM(J9-K9)</f>
        <v>16</v>
      </c>
      <c r="M9" s="19">
        <v>1</v>
      </c>
    </row>
    <row r="10" spans="2:13" ht="12.75" customHeight="1" thickBot="1">
      <c r="B10" s="12"/>
      <c r="C10" s="95" t="s">
        <v>64</v>
      </c>
      <c r="D10" s="41"/>
      <c r="E10" s="32"/>
      <c r="F10" s="14"/>
      <c r="G10" s="19"/>
      <c r="H10" s="18"/>
      <c r="I10" s="19"/>
      <c r="J10" s="19"/>
      <c r="K10" s="14"/>
      <c r="L10" s="19"/>
      <c r="M10" s="19"/>
    </row>
    <row r="11" spans="2:13" ht="12.75" customHeight="1" thickBot="1">
      <c r="B11" s="8" t="s">
        <v>4</v>
      </c>
      <c r="C11" s="90" t="s">
        <v>65</v>
      </c>
      <c r="D11" s="9">
        <v>16</v>
      </c>
      <c r="E11" s="10">
        <v>13</v>
      </c>
      <c r="F11" s="96"/>
      <c r="G11" s="19">
        <v>12</v>
      </c>
      <c r="H11" s="18"/>
      <c r="I11" s="19">
        <f>COUNTIF(D11:H12,21)</f>
        <v>0</v>
      </c>
      <c r="J11" s="19">
        <f>SUM(D11:H12)</f>
        <v>41</v>
      </c>
      <c r="K11" s="10">
        <f>SUM(F7:F16)</f>
        <v>63</v>
      </c>
      <c r="L11" s="19">
        <f t="shared" ref="L11" si="2">SUM(J11-K11)</f>
        <v>-22</v>
      </c>
      <c r="M11" s="19">
        <v>4</v>
      </c>
    </row>
    <row r="12" spans="2:13" ht="12.75" customHeight="1" thickBot="1">
      <c r="B12" s="12"/>
      <c r="C12" s="97" t="s">
        <v>66</v>
      </c>
      <c r="D12" s="41"/>
      <c r="E12" s="14"/>
      <c r="F12" s="98"/>
      <c r="G12" s="19"/>
      <c r="H12" s="18"/>
      <c r="I12" s="19"/>
      <c r="J12" s="19"/>
      <c r="K12" s="14"/>
      <c r="L12" s="19"/>
      <c r="M12" s="19"/>
    </row>
    <row r="13" spans="2:13" ht="12.75" customHeight="1" thickBot="1">
      <c r="B13" s="8" t="s">
        <v>5</v>
      </c>
      <c r="C13" s="95" t="s">
        <v>67</v>
      </c>
      <c r="D13" s="9">
        <v>21</v>
      </c>
      <c r="E13" s="10">
        <v>17</v>
      </c>
      <c r="F13" s="10">
        <v>21</v>
      </c>
      <c r="G13" s="26"/>
      <c r="H13" s="18"/>
      <c r="I13" s="19">
        <f>COUNTIF(D13:H14,21)</f>
        <v>2</v>
      </c>
      <c r="J13" s="19">
        <f t="shared" ref="J13" si="3">SUM(D13:H14)</f>
        <v>59</v>
      </c>
      <c r="K13" s="10">
        <f>SUM(G7:G16)</f>
        <v>45</v>
      </c>
      <c r="L13" s="19">
        <f t="shared" ref="L13" si="4">SUM(J13-K13)</f>
        <v>14</v>
      </c>
      <c r="M13" s="19">
        <v>2</v>
      </c>
    </row>
    <row r="14" spans="2:13" ht="12.75" customHeight="1" thickBot="1">
      <c r="B14" s="12"/>
      <c r="C14" s="99" t="s">
        <v>68</v>
      </c>
      <c r="D14" s="41"/>
      <c r="E14" s="14"/>
      <c r="F14" s="14"/>
      <c r="G14" s="26"/>
      <c r="H14" s="18"/>
      <c r="I14" s="19"/>
      <c r="J14" s="19"/>
      <c r="K14" s="14"/>
      <c r="L14" s="19"/>
      <c r="M14" s="19"/>
    </row>
    <row r="15" spans="2:13" ht="12.75" customHeight="1" thickBot="1">
      <c r="B15" s="8" t="s">
        <v>6</v>
      </c>
      <c r="C15" s="229"/>
      <c r="D15" s="230"/>
      <c r="E15" s="18"/>
      <c r="F15" s="18"/>
      <c r="G15" s="18"/>
      <c r="H15" s="22"/>
      <c r="I15" s="18">
        <f>COUNTIF(D15:H16,21)</f>
        <v>0</v>
      </c>
      <c r="J15" s="18">
        <f t="shared" ref="J15" si="5">SUM(D15:H16)</f>
        <v>0</v>
      </c>
      <c r="K15" s="23">
        <f>SUM(H7:H16)</f>
        <v>0</v>
      </c>
      <c r="L15" s="18">
        <f t="shared" ref="L15" si="6">SUM(J15-K15)</f>
        <v>0</v>
      </c>
      <c r="M15" s="18"/>
    </row>
    <row r="16" spans="2:13" ht="12.75" customHeight="1" thickBot="1">
      <c r="B16" s="12"/>
      <c r="C16" s="231"/>
      <c r="D16" s="230"/>
      <c r="E16" s="18"/>
      <c r="F16" s="18"/>
      <c r="G16" s="18"/>
      <c r="H16" s="22"/>
      <c r="I16" s="18"/>
      <c r="J16" s="18"/>
      <c r="K16" s="25"/>
      <c r="L16" s="18"/>
      <c r="M16" s="18"/>
    </row>
    <row r="17" spans="2:19" ht="9" customHeight="1">
      <c r="B17" s="45"/>
      <c r="D17" s="45"/>
      <c r="E17" s="45"/>
      <c r="F17" s="45"/>
    </row>
    <row r="18" spans="2:19" ht="12.75" customHeight="1">
      <c r="B18" s="149" t="s">
        <v>17</v>
      </c>
      <c r="D18" s="45"/>
      <c r="E18" s="45"/>
      <c r="F18" s="45"/>
    </row>
    <row r="19" spans="2:19" ht="12.75" customHeight="1">
      <c r="B19" s="101" t="s">
        <v>69</v>
      </c>
      <c r="D19" s="45"/>
      <c r="E19" s="45"/>
      <c r="F19" s="45"/>
    </row>
    <row r="20" spans="2:19" ht="12.75" customHeight="1" thickBot="1"/>
    <row r="21" spans="2:19" ht="12.75" customHeight="1">
      <c r="B21" s="8" t="s">
        <v>18</v>
      </c>
      <c r="C21" s="9"/>
      <c r="D21" s="10" t="s">
        <v>2</v>
      </c>
      <c r="E21" s="10" t="s">
        <v>3</v>
      </c>
      <c r="F21" s="10" t="s">
        <v>4</v>
      </c>
      <c r="G21" s="10" t="s">
        <v>5</v>
      </c>
      <c r="H21" s="10" t="s">
        <v>6</v>
      </c>
      <c r="I21" s="10" t="s">
        <v>7</v>
      </c>
      <c r="J21" s="11" t="s">
        <v>8</v>
      </c>
      <c r="K21" s="11" t="s">
        <v>9</v>
      </c>
      <c r="L21" s="11" t="s">
        <v>10</v>
      </c>
      <c r="M21" s="10" t="s">
        <v>11</v>
      </c>
    </row>
    <row r="22" spans="2:19" ht="12.75" customHeight="1" thickBot="1">
      <c r="B22" s="12"/>
      <c r="C22" s="13"/>
      <c r="D22" s="14"/>
      <c r="E22" s="14"/>
      <c r="F22" s="14"/>
      <c r="G22" s="14"/>
      <c r="H22" s="14"/>
      <c r="I22" s="14"/>
      <c r="J22" s="15"/>
      <c r="K22" s="15"/>
      <c r="L22" s="15"/>
      <c r="M22" s="14"/>
    </row>
    <row r="23" spans="2:19" ht="12.75" customHeight="1" thickBot="1">
      <c r="B23" s="8" t="s">
        <v>2</v>
      </c>
      <c r="C23" s="94" t="s">
        <v>70</v>
      </c>
      <c r="D23" s="91"/>
      <c r="E23" s="10">
        <v>21</v>
      </c>
      <c r="F23" s="10">
        <v>21</v>
      </c>
      <c r="G23" s="19">
        <v>21</v>
      </c>
      <c r="H23" s="19">
        <v>21</v>
      </c>
      <c r="I23" s="19">
        <f>COUNTIF(D23:H24,21)</f>
        <v>4</v>
      </c>
      <c r="J23" s="19">
        <f>SUM(D23:H24)</f>
        <v>84</v>
      </c>
      <c r="K23" s="19">
        <f>SUM(D23:D32)</f>
        <v>31</v>
      </c>
      <c r="L23" s="19">
        <f>SUM(J23-K23)</f>
        <v>53</v>
      </c>
      <c r="M23" s="19">
        <v>1</v>
      </c>
    </row>
    <row r="24" spans="2:19" ht="12.75" customHeight="1" thickBot="1">
      <c r="B24" s="12"/>
      <c r="C24" s="95" t="s">
        <v>71</v>
      </c>
      <c r="D24" s="93"/>
      <c r="E24" s="14"/>
      <c r="F24" s="14"/>
      <c r="G24" s="19"/>
      <c r="H24" s="19"/>
      <c r="I24" s="19"/>
      <c r="J24" s="19"/>
      <c r="K24" s="19"/>
      <c r="L24" s="19"/>
      <c r="M24" s="19"/>
    </row>
    <row r="25" spans="2:19" ht="12.75" customHeight="1" thickBot="1">
      <c r="B25" s="8" t="s">
        <v>3</v>
      </c>
      <c r="C25" s="90" t="s">
        <v>72</v>
      </c>
      <c r="D25" s="9">
        <v>7</v>
      </c>
      <c r="E25" s="96"/>
      <c r="F25" s="10">
        <v>14</v>
      </c>
      <c r="G25" s="19">
        <v>13</v>
      </c>
      <c r="H25" s="19">
        <v>18</v>
      </c>
      <c r="I25" s="19">
        <f>COUNTIF(D25:H26,21)</f>
        <v>0</v>
      </c>
      <c r="J25" s="19">
        <f t="shared" ref="J25" si="7">SUM(D25:H26)</f>
        <v>52</v>
      </c>
      <c r="K25" s="10">
        <f>SUM(E23:E32)</f>
        <v>84</v>
      </c>
      <c r="L25" s="19">
        <f t="shared" ref="L25" si="8">SUM(J25-K25)</f>
        <v>-32</v>
      </c>
      <c r="M25" s="19">
        <v>5</v>
      </c>
    </row>
    <row r="26" spans="2:19" ht="12.75" customHeight="1" thickBot="1">
      <c r="B26" s="12"/>
      <c r="C26" s="92" t="s">
        <v>73</v>
      </c>
      <c r="D26" s="41"/>
      <c r="E26" s="98"/>
      <c r="F26" s="14"/>
      <c r="G26" s="19"/>
      <c r="H26" s="19"/>
      <c r="I26" s="19"/>
      <c r="J26" s="19"/>
      <c r="K26" s="14"/>
      <c r="L26" s="19"/>
      <c r="M26" s="19"/>
    </row>
    <row r="27" spans="2:19" ht="12.75" customHeight="1" thickBot="1">
      <c r="B27" s="8" t="s">
        <v>4</v>
      </c>
      <c r="C27" s="94" t="s">
        <v>74</v>
      </c>
      <c r="D27" s="9">
        <v>4</v>
      </c>
      <c r="E27" s="10">
        <v>21</v>
      </c>
      <c r="F27" s="96"/>
      <c r="G27" s="19">
        <v>21</v>
      </c>
      <c r="H27" s="19">
        <v>21</v>
      </c>
      <c r="I27" s="19">
        <f>COUNTIF(D27:H28,21)</f>
        <v>3</v>
      </c>
      <c r="J27" s="19">
        <f>SUM(D27:H28)</f>
        <v>67</v>
      </c>
      <c r="K27" s="10">
        <f>SUM(F23:F32)</f>
        <v>56</v>
      </c>
      <c r="L27" s="19">
        <f t="shared" ref="L27" si="9">SUM(J27-K27)</f>
        <v>11</v>
      </c>
      <c r="M27" s="19">
        <v>2</v>
      </c>
    </row>
    <row r="28" spans="2:19" ht="12.75" customHeight="1" thickBot="1">
      <c r="B28" s="12"/>
      <c r="C28" s="99" t="s">
        <v>20</v>
      </c>
      <c r="D28" s="41"/>
      <c r="E28" s="14"/>
      <c r="F28" s="98"/>
      <c r="G28" s="19"/>
      <c r="H28" s="19"/>
      <c r="I28" s="19"/>
      <c r="J28" s="19"/>
      <c r="K28" s="14"/>
      <c r="L28" s="19"/>
      <c r="M28" s="19"/>
    </row>
    <row r="29" spans="2:19" ht="12.75" customHeight="1" thickBot="1">
      <c r="B29" s="8" t="s">
        <v>5</v>
      </c>
      <c r="C29" s="92" t="s">
        <v>75</v>
      </c>
      <c r="D29" s="9">
        <v>10</v>
      </c>
      <c r="E29" s="10">
        <v>21</v>
      </c>
      <c r="F29" s="10">
        <v>14</v>
      </c>
      <c r="G29" s="26"/>
      <c r="H29" s="19">
        <v>21</v>
      </c>
      <c r="I29" s="19">
        <f>COUNTIF(D29:H30,21)</f>
        <v>2</v>
      </c>
      <c r="J29" s="19">
        <f t="shared" ref="J29" si="10">SUM(D29:H30)</f>
        <v>66</v>
      </c>
      <c r="K29" s="10">
        <f>SUM(G23:G32)</f>
        <v>68</v>
      </c>
      <c r="L29" s="19">
        <f>SUM(J29-K29)</f>
        <v>-2</v>
      </c>
      <c r="M29" s="19">
        <v>3</v>
      </c>
      <c r="S29" s="101"/>
    </row>
    <row r="30" spans="2:19" ht="12.75" customHeight="1" thickBot="1">
      <c r="B30" s="12"/>
      <c r="C30" s="97" t="s">
        <v>76</v>
      </c>
      <c r="D30" s="41"/>
      <c r="E30" s="14"/>
      <c r="F30" s="14"/>
      <c r="G30" s="26"/>
      <c r="H30" s="19"/>
      <c r="I30" s="19"/>
      <c r="J30" s="19"/>
      <c r="K30" s="14"/>
      <c r="L30" s="19"/>
      <c r="M30" s="19"/>
    </row>
    <row r="31" spans="2:19" ht="12.75" customHeight="1" thickBot="1">
      <c r="B31" s="8" t="s">
        <v>6</v>
      </c>
      <c r="C31" s="92" t="s">
        <v>28</v>
      </c>
      <c r="D31" s="102">
        <v>10</v>
      </c>
      <c r="E31" s="19">
        <v>21</v>
      </c>
      <c r="F31" s="19">
        <v>7</v>
      </c>
      <c r="G31" s="19">
        <v>13</v>
      </c>
      <c r="H31" s="22"/>
      <c r="I31" s="19">
        <f>COUNTIF(D31:H32,21)</f>
        <v>1</v>
      </c>
      <c r="J31" s="19">
        <f t="shared" ref="J31" si="11">SUM(D31:H32)</f>
        <v>51</v>
      </c>
      <c r="K31" s="10">
        <f>SUM(H23:H32)</f>
        <v>81</v>
      </c>
      <c r="L31" s="19">
        <f t="shared" ref="L31" si="12">SUM(J31-K31)</f>
        <v>-30</v>
      </c>
      <c r="M31" s="19">
        <v>4</v>
      </c>
    </row>
    <row r="32" spans="2:19" ht="12.75" customHeight="1" thickBot="1">
      <c r="B32" s="12"/>
      <c r="C32" s="97" t="s">
        <v>77</v>
      </c>
      <c r="D32" s="102"/>
      <c r="E32" s="19"/>
      <c r="F32" s="19"/>
      <c r="G32" s="19"/>
      <c r="H32" s="22"/>
      <c r="I32" s="19"/>
      <c r="J32" s="19"/>
      <c r="K32" s="14"/>
      <c r="L32" s="19"/>
      <c r="M32" s="19"/>
    </row>
    <row r="33" spans="2:13" ht="6.75" customHeight="1">
      <c r="B33" s="45"/>
      <c r="D33" s="45"/>
      <c r="E33" s="45"/>
      <c r="F33" s="45"/>
    </row>
    <row r="34" spans="2:13" ht="12.75" customHeight="1">
      <c r="B34" s="149" t="s">
        <v>17</v>
      </c>
      <c r="D34" s="45"/>
      <c r="E34" s="45"/>
      <c r="F34" s="45"/>
    </row>
    <row r="35" spans="2:13" ht="12.75" customHeight="1">
      <c r="B35" s="101" t="s">
        <v>69</v>
      </c>
      <c r="D35" s="45"/>
      <c r="E35" s="45"/>
      <c r="F35" s="45"/>
    </row>
    <row r="36" spans="2:13" ht="16.5" customHeight="1" thickBot="1">
      <c r="D36" s="45"/>
      <c r="E36" s="45"/>
      <c r="F36" s="45"/>
    </row>
    <row r="37" spans="2:13" ht="12.75" customHeight="1">
      <c r="B37" s="8" t="s">
        <v>24</v>
      </c>
      <c r="C37" s="9"/>
      <c r="D37" s="10" t="s">
        <v>2</v>
      </c>
      <c r="E37" s="10" t="s">
        <v>3</v>
      </c>
      <c r="F37" s="10" t="s">
        <v>4</v>
      </c>
      <c r="G37" s="10" t="s">
        <v>5</v>
      </c>
      <c r="H37" s="10" t="s">
        <v>6</v>
      </c>
      <c r="I37" s="10" t="s">
        <v>7</v>
      </c>
      <c r="J37" s="11" t="s">
        <v>8</v>
      </c>
      <c r="K37" s="11" t="s">
        <v>9</v>
      </c>
      <c r="L37" s="11" t="s">
        <v>10</v>
      </c>
      <c r="M37" s="10" t="s">
        <v>11</v>
      </c>
    </row>
    <row r="38" spans="2:13" ht="12.75" customHeight="1" thickBot="1">
      <c r="B38" s="12"/>
      <c r="C38" s="13"/>
      <c r="D38" s="14"/>
      <c r="E38" s="14"/>
      <c r="F38" s="14"/>
      <c r="G38" s="14"/>
      <c r="H38" s="14"/>
      <c r="I38" s="14"/>
      <c r="J38" s="15"/>
      <c r="K38" s="15"/>
      <c r="L38" s="15"/>
      <c r="M38" s="14"/>
    </row>
    <row r="39" spans="2:13" ht="12.75" customHeight="1" thickBot="1">
      <c r="B39" s="8" t="s">
        <v>2</v>
      </c>
      <c r="C39" s="94" t="s">
        <v>78</v>
      </c>
      <c r="D39" s="91"/>
      <c r="E39" s="10">
        <v>21</v>
      </c>
      <c r="F39" s="10">
        <v>21</v>
      </c>
      <c r="G39" s="19">
        <v>21</v>
      </c>
      <c r="H39" s="19">
        <v>21</v>
      </c>
      <c r="I39" s="19">
        <f>COUNTIF(D39:H40,21)</f>
        <v>4</v>
      </c>
      <c r="J39" s="19">
        <f>SUM(D39:H40)</f>
        <v>84</v>
      </c>
      <c r="K39" s="19">
        <f>SUM(D39:D48)</f>
        <v>31</v>
      </c>
      <c r="L39" s="19">
        <f>SUM(J39-K39)</f>
        <v>53</v>
      </c>
      <c r="M39" s="19">
        <v>1</v>
      </c>
    </row>
    <row r="40" spans="2:13" ht="12.75" customHeight="1" thickBot="1">
      <c r="B40" s="12"/>
      <c r="C40" s="95" t="s">
        <v>79</v>
      </c>
      <c r="D40" s="93"/>
      <c r="E40" s="14"/>
      <c r="F40" s="14"/>
      <c r="G40" s="19"/>
      <c r="H40" s="19"/>
      <c r="I40" s="19"/>
      <c r="J40" s="19"/>
      <c r="K40" s="19"/>
      <c r="L40" s="19"/>
      <c r="M40" s="19"/>
    </row>
    <row r="41" spans="2:13" ht="12.75" customHeight="1" thickBot="1">
      <c r="B41" s="8" t="s">
        <v>3</v>
      </c>
      <c r="C41" s="90" t="s">
        <v>80</v>
      </c>
      <c r="D41" s="9">
        <v>8</v>
      </c>
      <c r="E41" s="96"/>
      <c r="F41" s="10">
        <v>4</v>
      </c>
      <c r="G41" s="19">
        <v>21</v>
      </c>
      <c r="H41" s="19">
        <v>19</v>
      </c>
      <c r="I41" s="19">
        <f>COUNTIF(D41:H42,21)</f>
        <v>1</v>
      </c>
      <c r="J41" s="19">
        <f t="shared" ref="J41" si="13">SUM(D41:H42)</f>
        <v>52</v>
      </c>
      <c r="K41" s="10">
        <f>SUM(E39:E48)</f>
        <v>72</v>
      </c>
      <c r="L41" s="19">
        <f t="shared" ref="L41" si="14">SUM(J41-K41)</f>
        <v>-20</v>
      </c>
      <c r="M41" s="19">
        <v>4</v>
      </c>
    </row>
    <row r="42" spans="2:13" ht="12.75" customHeight="1" thickBot="1">
      <c r="B42" s="12"/>
      <c r="C42" s="92" t="s">
        <v>81</v>
      </c>
      <c r="D42" s="41"/>
      <c r="E42" s="98"/>
      <c r="F42" s="14"/>
      <c r="G42" s="19"/>
      <c r="H42" s="19"/>
      <c r="I42" s="19"/>
      <c r="J42" s="19"/>
      <c r="K42" s="14"/>
      <c r="L42" s="19"/>
      <c r="M42" s="19"/>
    </row>
    <row r="43" spans="2:13" ht="12.75" customHeight="1" thickBot="1">
      <c r="B43" s="8" t="s">
        <v>4</v>
      </c>
      <c r="C43" s="94" t="s">
        <v>82</v>
      </c>
      <c r="D43" s="9">
        <v>10</v>
      </c>
      <c r="E43" s="10">
        <v>21</v>
      </c>
      <c r="F43" s="96"/>
      <c r="G43" s="19">
        <v>21</v>
      </c>
      <c r="H43" s="19">
        <v>21</v>
      </c>
      <c r="I43" s="19">
        <v>3</v>
      </c>
      <c r="J43" s="19">
        <f>SUM(D43:H44)</f>
        <v>73</v>
      </c>
      <c r="K43" s="10">
        <f>SUM(F39:F48)</f>
        <v>43</v>
      </c>
      <c r="L43" s="19">
        <f t="shared" ref="L43" si="15">SUM(J43-K43)</f>
        <v>30</v>
      </c>
      <c r="M43" s="19">
        <v>2</v>
      </c>
    </row>
    <row r="44" spans="2:13" ht="12.75" customHeight="1" thickBot="1">
      <c r="B44" s="12"/>
      <c r="C44" s="99" t="s">
        <v>83</v>
      </c>
      <c r="D44" s="41"/>
      <c r="E44" s="14"/>
      <c r="F44" s="98"/>
      <c r="G44" s="19"/>
      <c r="H44" s="19"/>
      <c r="I44" s="19"/>
      <c r="J44" s="19"/>
      <c r="K44" s="14"/>
      <c r="L44" s="19"/>
      <c r="M44" s="19"/>
    </row>
    <row r="45" spans="2:13" ht="12.75" customHeight="1" thickBot="1">
      <c r="B45" s="8" t="s">
        <v>5</v>
      </c>
      <c r="C45" s="92" t="s">
        <v>84</v>
      </c>
      <c r="D45" s="9">
        <v>2</v>
      </c>
      <c r="E45" s="10">
        <v>9</v>
      </c>
      <c r="F45" s="10">
        <v>4</v>
      </c>
      <c r="G45" s="26"/>
      <c r="H45" s="19">
        <v>6</v>
      </c>
      <c r="I45" s="19">
        <f>COUNTIF(D45:H46,21)</f>
        <v>0</v>
      </c>
      <c r="J45" s="19">
        <f t="shared" ref="J45" si="16">SUM(D45:H46)</f>
        <v>21</v>
      </c>
      <c r="K45" s="10">
        <f>SUM(G39:G48)</f>
        <v>84</v>
      </c>
      <c r="L45" s="19">
        <f t="shared" ref="L45" si="17">SUM(J45-K45)</f>
        <v>-63</v>
      </c>
      <c r="M45" s="19">
        <v>5</v>
      </c>
    </row>
    <row r="46" spans="2:13" ht="12.75" customHeight="1" thickBot="1">
      <c r="B46" s="12"/>
      <c r="C46" s="97" t="s">
        <v>85</v>
      </c>
      <c r="D46" s="41"/>
      <c r="E46" s="14"/>
      <c r="F46" s="14"/>
      <c r="G46" s="26"/>
      <c r="H46" s="19"/>
      <c r="I46" s="19"/>
      <c r="J46" s="19"/>
      <c r="K46" s="14"/>
      <c r="L46" s="19"/>
      <c r="M46" s="19"/>
    </row>
    <row r="47" spans="2:13" ht="12.75" customHeight="1" thickBot="1">
      <c r="B47" s="8" t="s">
        <v>6</v>
      </c>
      <c r="C47" s="92" t="s">
        <v>86</v>
      </c>
      <c r="D47" s="102">
        <v>11</v>
      </c>
      <c r="E47" s="19">
        <v>21</v>
      </c>
      <c r="F47" s="19">
        <v>14</v>
      </c>
      <c r="G47" s="19">
        <v>21</v>
      </c>
      <c r="H47" s="22"/>
      <c r="I47" s="19">
        <f>COUNTIF(D47:H48,21)</f>
        <v>2</v>
      </c>
      <c r="J47" s="19">
        <f t="shared" ref="J47" si="18">SUM(D47:H48)</f>
        <v>67</v>
      </c>
      <c r="K47" s="10">
        <f>SUM(H39:H48)</f>
        <v>67</v>
      </c>
      <c r="L47" s="19">
        <f t="shared" ref="L47" si="19">SUM(J47-K47)</f>
        <v>0</v>
      </c>
      <c r="M47" s="19">
        <v>3</v>
      </c>
    </row>
    <row r="48" spans="2:13" ht="12.75" customHeight="1" thickBot="1">
      <c r="B48" s="12"/>
      <c r="C48" s="97" t="s">
        <v>87</v>
      </c>
      <c r="D48" s="102"/>
      <c r="E48" s="19"/>
      <c r="F48" s="19"/>
      <c r="G48" s="19"/>
      <c r="H48" s="22"/>
      <c r="I48" s="19"/>
      <c r="J48" s="19"/>
      <c r="K48" s="14"/>
      <c r="L48" s="19"/>
      <c r="M48" s="19"/>
    </row>
    <row r="49" spans="2:13" ht="6.75" customHeight="1">
      <c r="B49" s="45"/>
      <c r="D49" s="45"/>
      <c r="E49" s="45"/>
      <c r="F49" s="45"/>
    </row>
    <row r="50" spans="2:13" ht="12.75" customHeight="1">
      <c r="B50" s="149" t="s">
        <v>17</v>
      </c>
      <c r="D50" s="45"/>
      <c r="E50" s="45"/>
      <c r="F50" s="45"/>
    </row>
    <row r="51" spans="2:13" ht="12.75" customHeight="1">
      <c r="B51" s="101" t="s">
        <v>69</v>
      </c>
      <c r="D51" s="45"/>
      <c r="E51" s="45"/>
      <c r="F51" s="45"/>
    </row>
    <row r="52" spans="2:13" ht="14.25" customHeight="1" thickBot="1">
      <c r="D52" s="45"/>
      <c r="E52" s="45"/>
      <c r="F52" s="45"/>
    </row>
    <row r="53" spans="2:13" ht="12.75" customHeight="1">
      <c r="B53" s="8" t="s">
        <v>30</v>
      </c>
      <c r="C53" s="9"/>
      <c r="D53" s="10" t="s">
        <v>2</v>
      </c>
      <c r="E53" s="10" t="s">
        <v>3</v>
      </c>
      <c r="F53" s="10" t="s">
        <v>4</v>
      </c>
      <c r="G53" s="10" t="s">
        <v>5</v>
      </c>
      <c r="H53" s="10" t="s">
        <v>6</v>
      </c>
      <c r="I53" s="10" t="s">
        <v>7</v>
      </c>
      <c r="J53" s="11" t="s">
        <v>8</v>
      </c>
      <c r="K53" s="11" t="s">
        <v>9</v>
      </c>
      <c r="L53" s="11" t="s">
        <v>10</v>
      </c>
      <c r="M53" s="10" t="s">
        <v>11</v>
      </c>
    </row>
    <row r="54" spans="2:13" ht="12.75" customHeight="1" thickBot="1">
      <c r="B54" s="12"/>
      <c r="C54" s="13"/>
      <c r="D54" s="14"/>
      <c r="E54" s="14"/>
      <c r="F54" s="14"/>
      <c r="G54" s="14"/>
      <c r="H54" s="14"/>
      <c r="I54" s="14"/>
      <c r="J54" s="15"/>
      <c r="K54" s="15"/>
      <c r="L54" s="15"/>
      <c r="M54" s="14"/>
    </row>
    <row r="55" spans="2:13" ht="12.75" customHeight="1" thickBot="1">
      <c r="B55" s="8" t="s">
        <v>2</v>
      </c>
      <c r="C55" s="90" t="s">
        <v>88</v>
      </c>
      <c r="D55" s="91"/>
      <c r="E55" s="10">
        <v>20</v>
      </c>
      <c r="F55" s="10">
        <v>18</v>
      </c>
      <c r="G55" s="19">
        <v>21</v>
      </c>
      <c r="H55" s="18"/>
      <c r="I55" s="19">
        <f>COUNTIF(D55:H56,21)</f>
        <v>1</v>
      </c>
      <c r="J55" s="19">
        <f>SUM(D55:H56)</f>
        <v>59</v>
      </c>
      <c r="K55" s="19">
        <f>SUM(D55:D64)</f>
        <v>62</v>
      </c>
      <c r="L55" s="19">
        <f>SUM(J55-K55)</f>
        <v>-3</v>
      </c>
      <c r="M55" s="19">
        <v>3</v>
      </c>
    </row>
    <row r="56" spans="2:13" ht="12.75" customHeight="1" thickBot="1">
      <c r="B56" s="12"/>
      <c r="C56" s="92" t="s">
        <v>89</v>
      </c>
      <c r="D56" s="93"/>
      <c r="E56" s="14"/>
      <c r="F56" s="14"/>
      <c r="G56" s="19"/>
      <c r="H56" s="18"/>
      <c r="I56" s="19"/>
      <c r="J56" s="19"/>
      <c r="K56" s="19"/>
      <c r="L56" s="19"/>
      <c r="M56" s="19"/>
    </row>
    <row r="57" spans="2:13" ht="12.75" customHeight="1" thickBot="1">
      <c r="B57" s="8" t="s">
        <v>3</v>
      </c>
      <c r="C57" s="94" t="s">
        <v>90</v>
      </c>
      <c r="D57" s="9">
        <v>21</v>
      </c>
      <c r="E57" s="96"/>
      <c r="F57" s="10">
        <v>21</v>
      </c>
      <c r="G57" s="19">
        <v>21</v>
      </c>
      <c r="H57" s="18"/>
      <c r="I57" s="19">
        <f>COUNTIF(D57:H58,21)</f>
        <v>3</v>
      </c>
      <c r="J57" s="19">
        <f t="shared" ref="J57" si="20">SUM(D57:H58)</f>
        <v>63</v>
      </c>
      <c r="K57" s="10">
        <f>SUM(E55:E64)</f>
        <v>57</v>
      </c>
      <c r="L57" s="19">
        <f t="shared" ref="L57" si="21">SUM(J57-K57)</f>
        <v>6</v>
      </c>
      <c r="M57" s="19">
        <v>1</v>
      </c>
    </row>
    <row r="58" spans="2:13" ht="12.75" customHeight="1" thickBot="1">
      <c r="B58" s="12"/>
      <c r="C58" s="95" t="s">
        <v>91</v>
      </c>
      <c r="D58" s="41"/>
      <c r="E58" s="98"/>
      <c r="F58" s="14"/>
      <c r="G58" s="19"/>
      <c r="H58" s="18"/>
      <c r="I58" s="19"/>
      <c r="J58" s="19"/>
      <c r="K58" s="14"/>
      <c r="L58" s="19"/>
      <c r="M58" s="19"/>
    </row>
    <row r="59" spans="2:13" ht="12.75" customHeight="1" thickBot="1">
      <c r="B59" s="8" t="s">
        <v>4</v>
      </c>
      <c r="C59" s="90" t="s">
        <v>92</v>
      </c>
      <c r="D59" s="9">
        <v>21</v>
      </c>
      <c r="E59" s="10">
        <v>17</v>
      </c>
      <c r="F59" s="96"/>
      <c r="G59" s="19">
        <v>12</v>
      </c>
      <c r="H59" s="18"/>
      <c r="I59" s="19">
        <f>COUNTIF(D59:H60,21)</f>
        <v>1</v>
      </c>
      <c r="J59" s="19">
        <f>SUM(D59:H60)</f>
        <v>50</v>
      </c>
      <c r="K59" s="10">
        <f>SUM(F55:F64)</f>
        <v>60</v>
      </c>
      <c r="L59" s="19">
        <f t="shared" ref="L59" si="22">SUM(J59-K59)</f>
        <v>-10</v>
      </c>
      <c r="M59" s="19">
        <v>4</v>
      </c>
    </row>
    <row r="60" spans="2:13" ht="12.75" customHeight="1" thickBot="1">
      <c r="B60" s="12"/>
      <c r="C60" s="97" t="s">
        <v>93</v>
      </c>
      <c r="D60" s="41"/>
      <c r="E60" s="14"/>
      <c r="F60" s="98"/>
      <c r="G60" s="19"/>
      <c r="H60" s="18"/>
      <c r="I60" s="19"/>
      <c r="J60" s="19"/>
      <c r="K60" s="14"/>
      <c r="L60" s="19"/>
      <c r="M60" s="19"/>
    </row>
    <row r="61" spans="2:13" ht="12.75" customHeight="1" thickBot="1">
      <c r="B61" s="8" t="s">
        <v>5</v>
      </c>
      <c r="C61" s="95" t="s">
        <v>94</v>
      </c>
      <c r="D61" s="9">
        <v>20</v>
      </c>
      <c r="E61" s="10">
        <v>20</v>
      </c>
      <c r="F61" s="10">
        <v>21</v>
      </c>
      <c r="G61" s="26"/>
      <c r="H61" s="18"/>
      <c r="I61" s="19">
        <f>COUNTIF(D61:H62,21)</f>
        <v>1</v>
      </c>
      <c r="J61" s="19">
        <f t="shared" ref="J61" si="23">SUM(D61:H62)</f>
        <v>61</v>
      </c>
      <c r="K61" s="10">
        <f>SUM(G55:G64)</f>
        <v>54</v>
      </c>
      <c r="L61" s="19">
        <f t="shared" ref="L61" si="24">SUM(J61-K61)</f>
        <v>7</v>
      </c>
      <c r="M61" s="19">
        <v>2</v>
      </c>
    </row>
    <row r="62" spans="2:13" ht="12.75" customHeight="1" thickBot="1">
      <c r="B62" s="12"/>
      <c r="C62" s="99" t="s">
        <v>95</v>
      </c>
      <c r="D62" s="41"/>
      <c r="E62" s="14"/>
      <c r="F62" s="14"/>
      <c r="G62" s="26"/>
      <c r="H62" s="18"/>
      <c r="I62" s="19"/>
      <c r="J62" s="19"/>
      <c r="K62" s="14"/>
      <c r="L62" s="19"/>
      <c r="M62" s="19"/>
    </row>
    <row r="63" spans="2:13" ht="12.75" customHeight="1" thickBot="1">
      <c r="B63" s="8" t="s">
        <v>6</v>
      </c>
      <c r="C63" s="229"/>
      <c r="D63" s="230"/>
      <c r="E63" s="18"/>
      <c r="F63" s="18"/>
      <c r="G63" s="18"/>
      <c r="H63" s="22"/>
      <c r="I63" s="18">
        <f>COUNTIF(D63:H64,21)</f>
        <v>0</v>
      </c>
      <c r="J63" s="18">
        <f t="shared" ref="J63" si="25">SUM(D63:H64)</f>
        <v>0</v>
      </c>
      <c r="K63" s="23">
        <f>SUM(H55:H64)</f>
        <v>0</v>
      </c>
      <c r="L63" s="18">
        <f t="shared" ref="L63" si="26">SUM(J63-K63)</f>
        <v>0</v>
      </c>
      <c r="M63" s="18"/>
    </row>
    <row r="64" spans="2:13" ht="12.75" customHeight="1" thickBot="1">
      <c r="B64" s="12"/>
      <c r="C64" s="231"/>
      <c r="D64" s="230"/>
      <c r="E64" s="18"/>
      <c r="F64" s="18"/>
      <c r="G64" s="18"/>
      <c r="H64" s="22"/>
      <c r="I64" s="18"/>
      <c r="J64" s="18"/>
      <c r="K64" s="25"/>
      <c r="L64" s="18"/>
      <c r="M64" s="18"/>
    </row>
    <row r="65" spans="2:13" ht="6" customHeight="1">
      <c r="B65" s="45"/>
      <c r="D65" s="45"/>
      <c r="E65" s="45"/>
      <c r="F65" s="45"/>
    </row>
    <row r="66" spans="2:13" ht="12.75" customHeight="1">
      <c r="B66" s="149" t="s">
        <v>17</v>
      </c>
      <c r="D66" s="45"/>
      <c r="E66" s="45"/>
      <c r="F66" s="45"/>
    </row>
    <row r="67" spans="2:13" ht="12.75" customHeight="1">
      <c r="B67" s="101" t="s">
        <v>69</v>
      </c>
      <c r="D67" s="45"/>
      <c r="E67" s="45"/>
      <c r="F67" s="45"/>
    </row>
    <row r="68" spans="2:13" ht="12" customHeight="1"/>
    <row r="69" spans="2:13" ht="13.5" thickBot="1">
      <c r="C69" s="45"/>
      <c r="D69" s="45"/>
      <c r="E69" s="45"/>
      <c r="F69" s="45"/>
      <c r="G69" s="45"/>
      <c r="H69" s="45"/>
      <c r="I69" s="45"/>
      <c r="J69" s="45"/>
      <c r="K69" s="45"/>
    </row>
    <row r="70" spans="2:13" ht="12.75" customHeight="1">
      <c r="B70" s="1" t="str">
        <f>B1</f>
        <v>MEN'S LEAGUE D RESULTS - JUNE 2023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</row>
    <row r="71" spans="2:13" ht="13.5" customHeight="1" thickBot="1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</row>
    <row r="73" spans="2:13" ht="12.75" customHeight="1"/>
    <row r="74" spans="2:13" ht="13.5" customHeight="1" thickBot="1"/>
    <row r="75" spans="2:13" ht="12.75" customHeight="1">
      <c r="B75" s="34" t="s">
        <v>96</v>
      </c>
      <c r="C75" s="35"/>
    </row>
    <row r="76" spans="2:13" ht="13.5" customHeight="1" thickBot="1">
      <c r="B76" s="36"/>
      <c r="C76" s="37"/>
    </row>
    <row r="77" spans="2:13" ht="13.5" thickBot="1"/>
    <row r="78" spans="2:13">
      <c r="B78" s="8" t="s">
        <v>2</v>
      </c>
      <c r="C78" s="90" t="s">
        <v>63</v>
      </c>
      <c r="D78" s="9" t="s">
        <v>37</v>
      </c>
      <c r="E78" s="10" t="s">
        <v>38</v>
      </c>
      <c r="F78" s="10" t="s">
        <v>39</v>
      </c>
      <c r="G78" s="103" t="s">
        <v>74</v>
      </c>
      <c r="H78" s="104"/>
      <c r="I78" s="105"/>
      <c r="J78" s="106" t="s">
        <v>97</v>
      </c>
    </row>
    <row r="79" spans="2:13" ht="13.5" thickBot="1">
      <c r="B79" s="12"/>
      <c r="C79" s="97" t="s">
        <v>64</v>
      </c>
      <c r="D79" s="41"/>
      <c r="E79" s="14"/>
      <c r="F79" s="14"/>
      <c r="G79" s="107" t="s">
        <v>20</v>
      </c>
      <c r="H79" s="108"/>
      <c r="I79" s="109"/>
      <c r="J79" s="14"/>
    </row>
    <row r="80" spans="2:13" ht="13.5" thickBot="1">
      <c r="B80" s="45"/>
      <c r="D80" s="46"/>
      <c r="F80" s="46"/>
    </row>
    <row r="81" spans="2:12">
      <c r="B81" s="8" t="s">
        <v>3</v>
      </c>
      <c r="C81" s="94" t="s">
        <v>70</v>
      </c>
      <c r="D81" s="9" t="s">
        <v>42</v>
      </c>
      <c r="E81" s="10" t="s">
        <v>38</v>
      </c>
      <c r="F81" s="8" t="s">
        <v>43</v>
      </c>
      <c r="G81" s="110" t="s">
        <v>67</v>
      </c>
      <c r="H81" s="111"/>
      <c r="I81" s="105"/>
      <c r="J81" s="112" t="s">
        <v>98</v>
      </c>
    </row>
    <row r="82" spans="2:12" ht="12.75" customHeight="1" thickBot="1">
      <c r="B82" s="12"/>
      <c r="C82" s="99" t="s">
        <v>71</v>
      </c>
      <c r="D82" s="41"/>
      <c r="E82" s="14"/>
      <c r="F82" s="12"/>
      <c r="G82" s="113" t="s">
        <v>68</v>
      </c>
      <c r="H82" s="114"/>
      <c r="I82" s="109"/>
      <c r="J82" s="41"/>
    </row>
    <row r="83" spans="2:12" ht="13.5" customHeight="1" thickBot="1">
      <c r="B83" s="45"/>
      <c r="D83" s="46"/>
      <c r="F83" s="46"/>
      <c r="G83" s="27"/>
      <c r="H83" s="27"/>
    </row>
    <row r="84" spans="2:12">
      <c r="B84" s="10" t="s">
        <v>4</v>
      </c>
      <c r="C84" s="115" t="s">
        <v>78</v>
      </c>
      <c r="D84" s="10" t="s">
        <v>45</v>
      </c>
      <c r="E84" s="10" t="s">
        <v>38</v>
      </c>
      <c r="F84" s="8" t="s">
        <v>46</v>
      </c>
      <c r="G84" s="116" t="s">
        <v>94</v>
      </c>
      <c r="H84" s="117"/>
      <c r="I84" s="105"/>
      <c r="J84" s="118" t="s">
        <v>99</v>
      </c>
    </row>
    <row r="85" spans="2:12" ht="13.5" thickBot="1">
      <c r="B85" s="14"/>
      <c r="C85" s="119" t="s">
        <v>79</v>
      </c>
      <c r="D85" s="14"/>
      <c r="E85" s="14"/>
      <c r="F85" s="12"/>
      <c r="G85" s="120" t="s">
        <v>95</v>
      </c>
      <c r="H85" s="121"/>
      <c r="I85" s="109"/>
      <c r="J85" s="14"/>
    </row>
    <row r="86" spans="2:12" ht="13.5" thickBot="1">
      <c r="B86" s="45"/>
      <c r="D86" s="46"/>
      <c r="F86" s="46"/>
      <c r="G86" s="27"/>
      <c r="H86" s="27"/>
    </row>
    <row r="87" spans="2:12">
      <c r="B87" s="10" t="s">
        <v>5</v>
      </c>
      <c r="C87" s="122" t="s">
        <v>90</v>
      </c>
      <c r="D87" s="52" t="s">
        <v>48</v>
      </c>
      <c r="E87" s="10" t="s">
        <v>38</v>
      </c>
      <c r="F87" s="8" t="s">
        <v>49</v>
      </c>
      <c r="G87" s="116" t="s">
        <v>82</v>
      </c>
      <c r="H87" s="117"/>
      <c r="I87" s="105"/>
      <c r="J87" s="10" t="s">
        <v>50</v>
      </c>
    </row>
    <row r="88" spans="2:12" ht="13.5" thickBot="1">
      <c r="B88" s="14"/>
      <c r="C88" s="123" t="s">
        <v>91</v>
      </c>
      <c r="D88" s="53"/>
      <c r="E88" s="14"/>
      <c r="F88" s="12"/>
      <c r="G88" s="120" t="s">
        <v>83</v>
      </c>
      <c r="H88" s="121"/>
      <c r="I88" s="109"/>
      <c r="J88" s="14"/>
    </row>
    <row r="89" spans="2:12">
      <c r="B89" s="45"/>
      <c r="C89" s="54"/>
      <c r="D89" s="55"/>
      <c r="E89" s="45"/>
      <c r="F89" s="45"/>
      <c r="G89" s="30"/>
      <c r="I89" s="45"/>
    </row>
    <row r="90" spans="2:12" ht="13.5" thickBot="1"/>
    <row r="91" spans="2:12">
      <c r="B91" s="34" t="s">
        <v>100</v>
      </c>
      <c r="C91" s="35"/>
    </row>
    <row r="92" spans="2:12" ht="13.5" thickBot="1">
      <c r="B92" s="36"/>
      <c r="C92" s="37"/>
    </row>
    <row r="93" spans="2:12" ht="13.5" thickBot="1"/>
    <row r="94" spans="2:12">
      <c r="B94" s="10">
        <v>1</v>
      </c>
      <c r="C94" s="90" t="s">
        <v>74</v>
      </c>
      <c r="D94" s="52" t="s">
        <v>2</v>
      </c>
      <c r="E94" s="10" t="s">
        <v>38</v>
      </c>
      <c r="F94" s="8" t="s">
        <v>4</v>
      </c>
      <c r="G94" s="103" t="s">
        <v>78</v>
      </c>
      <c r="H94" s="117"/>
      <c r="I94" s="105"/>
      <c r="J94" s="106" t="s">
        <v>101</v>
      </c>
      <c r="L94" s="30"/>
    </row>
    <row r="95" spans="2:12" ht="13.5" thickBot="1">
      <c r="B95" s="14"/>
      <c r="C95" s="97" t="s">
        <v>20</v>
      </c>
      <c r="D95" s="53"/>
      <c r="E95" s="14"/>
      <c r="F95" s="12"/>
      <c r="G95" s="107" t="s">
        <v>79</v>
      </c>
      <c r="H95" s="121"/>
      <c r="I95" s="109"/>
      <c r="J95" s="14"/>
    </row>
    <row r="96" spans="2:12" ht="13.5" thickBot="1">
      <c r="B96" s="45"/>
      <c r="G96" s="27"/>
      <c r="H96" s="27"/>
    </row>
    <row r="97" spans="2:10">
      <c r="B97" s="10">
        <v>2</v>
      </c>
      <c r="C97" s="94" t="s">
        <v>70</v>
      </c>
      <c r="D97" s="52" t="s">
        <v>3</v>
      </c>
      <c r="E97" s="10" t="s">
        <v>38</v>
      </c>
      <c r="F97" s="8" t="s">
        <v>5</v>
      </c>
      <c r="G97" s="116" t="s">
        <v>90</v>
      </c>
      <c r="H97" s="124"/>
      <c r="I97" s="105"/>
      <c r="J97" s="125" t="s">
        <v>50</v>
      </c>
    </row>
    <row r="98" spans="2:10" ht="13.5" thickBot="1">
      <c r="B98" s="14"/>
      <c r="C98" s="99" t="s">
        <v>71</v>
      </c>
      <c r="D98" s="53"/>
      <c r="E98" s="14"/>
      <c r="F98" s="12"/>
      <c r="G98" s="126" t="s">
        <v>91</v>
      </c>
      <c r="H98" s="127"/>
      <c r="I98" s="109"/>
      <c r="J98" s="14"/>
    </row>
    <row r="99" spans="2:10">
      <c r="B99" s="45"/>
      <c r="C99" s="54"/>
      <c r="D99" s="55"/>
      <c r="E99" s="45"/>
      <c r="F99" s="45"/>
      <c r="G99" s="30"/>
      <c r="I99" s="45"/>
    </row>
    <row r="100" spans="2:10">
      <c r="B100" s="45"/>
      <c r="C100" s="54"/>
      <c r="D100" s="55"/>
      <c r="E100" s="45"/>
      <c r="F100" s="45"/>
      <c r="G100" s="30"/>
      <c r="I100" s="45"/>
    </row>
    <row r="102" spans="2:10" ht="13.5" thickBot="1"/>
    <row r="103" spans="2:10">
      <c r="B103" s="34" t="s">
        <v>54</v>
      </c>
      <c r="C103" s="35"/>
    </row>
    <row r="104" spans="2:10" ht="13.5" thickBot="1">
      <c r="B104" s="36"/>
      <c r="C104" s="37"/>
    </row>
    <row r="106" spans="2:10" ht="13.5" thickBot="1"/>
    <row r="107" spans="2:10">
      <c r="B107" s="10">
        <v>1</v>
      </c>
      <c r="C107" s="128" t="s">
        <v>78</v>
      </c>
      <c r="D107" s="10" t="s">
        <v>38</v>
      </c>
      <c r="E107" s="129" t="s">
        <v>70</v>
      </c>
      <c r="F107" s="130"/>
      <c r="G107" s="131"/>
      <c r="H107" s="132" t="s">
        <v>102</v>
      </c>
      <c r="I107" s="9"/>
    </row>
    <row r="108" spans="2:10" ht="13.5" thickBot="1">
      <c r="B108" s="14"/>
      <c r="C108" s="133" t="s">
        <v>79</v>
      </c>
      <c r="D108" s="14"/>
      <c r="E108" s="134" t="s">
        <v>71</v>
      </c>
      <c r="F108" s="135"/>
      <c r="G108" s="136"/>
      <c r="H108" s="12"/>
      <c r="I108" s="41"/>
    </row>
    <row r="110" spans="2:10" ht="13.5" thickBot="1"/>
    <row r="111" spans="2:10">
      <c r="B111" s="34"/>
      <c r="C111" s="35"/>
    </row>
    <row r="112" spans="2:10" ht="13.5" thickBot="1">
      <c r="B112" s="36"/>
      <c r="C112" s="37"/>
    </row>
    <row r="114" spans="2:13" ht="13.5" thickBot="1"/>
    <row r="115" spans="2:13">
      <c r="B115" s="10">
        <v>1</v>
      </c>
      <c r="C115" s="137"/>
      <c r="D115" s="8" t="s">
        <v>38</v>
      </c>
      <c r="E115" s="138"/>
      <c r="F115" s="139"/>
      <c r="G115" s="140"/>
      <c r="H115" s="132"/>
      <c r="I115" s="9"/>
    </row>
    <row r="116" spans="2:13" ht="13.5" thickBot="1">
      <c r="B116" s="14"/>
      <c r="C116" s="141"/>
      <c r="D116" s="12"/>
      <c r="E116" s="142"/>
      <c r="F116" s="143"/>
      <c r="G116" s="144"/>
      <c r="H116" s="12"/>
      <c r="I116" s="41"/>
    </row>
    <row r="118" spans="2:13" ht="13.5" thickBot="1"/>
    <row r="119" spans="2:13" ht="12.75" customHeight="1">
      <c r="B119" s="74" t="s">
        <v>56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6"/>
    </row>
    <row r="120" spans="2:13" ht="13.5" customHeight="1" thickBot="1">
      <c r="B120" s="77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9"/>
    </row>
    <row r="121" spans="2:13" ht="15">
      <c r="B121" s="80" t="s">
        <v>57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2"/>
    </row>
    <row r="122" spans="2:13" ht="15">
      <c r="B122" s="83" t="s">
        <v>58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5"/>
    </row>
    <row r="123" spans="2:13" ht="15.75" thickBot="1">
      <c r="B123" s="86" t="s">
        <v>59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8"/>
    </row>
  </sheetData>
  <sheetProtection password="DEF3" sheet="1" objects="1" scenarios="1" selectLockedCells="1"/>
  <mergeCells count="314">
    <mergeCell ref="B119:M120"/>
    <mergeCell ref="B121:M121"/>
    <mergeCell ref="B122:M122"/>
    <mergeCell ref="B123:M123"/>
    <mergeCell ref="B107:B108"/>
    <mergeCell ref="D107:D108"/>
    <mergeCell ref="H107:I108"/>
    <mergeCell ref="B111:C112"/>
    <mergeCell ref="B115:B116"/>
    <mergeCell ref="D115:D116"/>
    <mergeCell ref="E115:G115"/>
    <mergeCell ref="H115:I116"/>
    <mergeCell ref="E116:G116"/>
    <mergeCell ref="B97:B98"/>
    <mergeCell ref="D97:D98"/>
    <mergeCell ref="E97:E98"/>
    <mergeCell ref="F97:F98"/>
    <mergeCell ref="J97:J98"/>
    <mergeCell ref="B103:C104"/>
    <mergeCell ref="B91:C92"/>
    <mergeCell ref="B94:B95"/>
    <mergeCell ref="D94:D95"/>
    <mergeCell ref="E94:E95"/>
    <mergeCell ref="F94:F95"/>
    <mergeCell ref="J94:J95"/>
    <mergeCell ref="B84:B85"/>
    <mergeCell ref="D84:D85"/>
    <mergeCell ref="E84:E85"/>
    <mergeCell ref="F84:F85"/>
    <mergeCell ref="J84:J85"/>
    <mergeCell ref="B87:B88"/>
    <mergeCell ref="D87:D88"/>
    <mergeCell ref="E87:E88"/>
    <mergeCell ref="F87:F88"/>
    <mergeCell ref="J87:J88"/>
    <mergeCell ref="B81:B82"/>
    <mergeCell ref="D81:D82"/>
    <mergeCell ref="E81:E82"/>
    <mergeCell ref="F81:F82"/>
    <mergeCell ref="G81:H81"/>
    <mergeCell ref="J81:J82"/>
    <mergeCell ref="G82:H82"/>
    <mergeCell ref="B75:C76"/>
    <mergeCell ref="B78:B79"/>
    <mergeCell ref="D78:D79"/>
    <mergeCell ref="E78:E79"/>
    <mergeCell ref="F78:F79"/>
    <mergeCell ref="J78:J79"/>
    <mergeCell ref="I63:I64"/>
    <mergeCell ref="J63:J64"/>
    <mergeCell ref="K63:K64"/>
    <mergeCell ref="L63:L64"/>
    <mergeCell ref="M63:M64"/>
    <mergeCell ref="B70:M71"/>
    <mergeCell ref="B63:B64"/>
    <mergeCell ref="D63:D64"/>
    <mergeCell ref="E63:E64"/>
    <mergeCell ref="F63:F64"/>
    <mergeCell ref="G63:G64"/>
    <mergeCell ref="H63:H64"/>
    <mergeCell ref="H61:H62"/>
    <mergeCell ref="I61:I62"/>
    <mergeCell ref="J61:J62"/>
    <mergeCell ref="K61:K62"/>
    <mergeCell ref="L61:L62"/>
    <mergeCell ref="M61:M62"/>
    <mergeCell ref="I59:I60"/>
    <mergeCell ref="J59:J60"/>
    <mergeCell ref="K59:K60"/>
    <mergeCell ref="L59:L60"/>
    <mergeCell ref="M59:M60"/>
    <mergeCell ref="B61:B62"/>
    <mergeCell ref="D61:D62"/>
    <mergeCell ref="E61:E62"/>
    <mergeCell ref="F61:F62"/>
    <mergeCell ref="G61:G62"/>
    <mergeCell ref="B59:B60"/>
    <mergeCell ref="D59:D60"/>
    <mergeCell ref="E59:E60"/>
    <mergeCell ref="F59:F60"/>
    <mergeCell ref="G59:G60"/>
    <mergeCell ref="H59:H60"/>
    <mergeCell ref="H57:H58"/>
    <mergeCell ref="I57:I58"/>
    <mergeCell ref="J57:J58"/>
    <mergeCell ref="K57:K58"/>
    <mergeCell ref="L57:L58"/>
    <mergeCell ref="M57:M58"/>
    <mergeCell ref="I55:I56"/>
    <mergeCell ref="J55:J56"/>
    <mergeCell ref="K55:K56"/>
    <mergeCell ref="L55:L56"/>
    <mergeCell ref="M55:M56"/>
    <mergeCell ref="B57:B58"/>
    <mergeCell ref="D57:D58"/>
    <mergeCell ref="E57:E58"/>
    <mergeCell ref="F57:F58"/>
    <mergeCell ref="G57:G58"/>
    <mergeCell ref="B55:B56"/>
    <mergeCell ref="D55:D56"/>
    <mergeCell ref="E55:E56"/>
    <mergeCell ref="F55:F56"/>
    <mergeCell ref="G55:G56"/>
    <mergeCell ref="H55:H56"/>
    <mergeCell ref="H53:H54"/>
    <mergeCell ref="I53:I54"/>
    <mergeCell ref="J53:J54"/>
    <mergeCell ref="K53:K54"/>
    <mergeCell ref="L53:L54"/>
    <mergeCell ref="M53:M54"/>
    <mergeCell ref="I47:I48"/>
    <mergeCell ref="J47:J48"/>
    <mergeCell ref="K47:K48"/>
    <mergeCell ref="L47:L48"/>
    <mergeCell ref="M47:M48"/>
    <mergeCell ref="B53:C54"/>
    <mergeCell ref="D53:D54"/>
    <mergeCell ref="E53:E54"/>
    <mergeCell ref="F53:F54"/>
    <mergeCell ref="G53:G54"/>
    <mergeCell ref="B47:B48"/>
    <mergeCell ref="D47:D48"/>
    <mergeCell ref="E47:E48"/>
    <mergeCell ref="F47:F48"/>
    <mergeCell ref="G47:G48"/>
    <mergeCell ref="H47:H48"/>
    <mergeCell ref="H45:H46"/>
    <mergeCell ref="I45:I46"/>
    <mergeCell ref="J45:J46"/>
    <mergeCell ref="K45:K46"/>
    <mergeCell ref="L45:L46"/>
    <mergeCell ref="M45:M46"/>
    <mergeCell ref="I43:I44"/>
    <mergeCell ref="J43:J44"/>
    <mergeCell ref="K43:K44"/>
    <mergeCell ref="L43:L44"/>
    <mergeCell ref="M43:M44"/>
    <mergeCell ref="B45:B46"/>
    <mergeCell ref="D45:D46"/>
    <mergeCell ref="E45:E46"/>
    <mergeCell ref="F45:F46"/>
    <mergeCell ref="G45:G46"/>
    <mergeCell ref="B43:B44"/>
    <mergeCell ref="D43:D44"/>
    <mergeCell ref="E43:E44"/>
    <mergeCell ref="F43:F44"/>
    <mergeCell ref="G43:G44"/>
    <mergeCell ref="H43:H44"/>
    <mergeCell ref="H41:H42"/>
    <mergeCell ref="I41:I42"/>
    <mergeCell ref="J41:J42"/>
    <mergeCell ref="K41:K42"/>
    <mergeCell ref="L41:L42"/>
    <mergeCell ref="M41:M42"/>
    <mergeCell ref="I39:I40"/>
    <mergeCell ref="J39:J40"/>
    <mergeCell ref="K39:K40"/>
    <mergeCell ref="L39:L40"/>
    <mergeCell ref="M39:M40"/>
    <mergeCell ref="B41:B42"/>
    <mergeCell ref="D41:D42"/>
    <mergeCell ref="E41:E42"/>
    <mergeCell ref="F41:F42"/>
    <mergeCell ref="G41:G42"/>
    <mergeCell ref="B39:B40"/>
    <mergeCell ref="D39:D40"/>
    <mergeCell ref="E39:E40"/>
    <mergeCell ref="F39:F40"/>
    <mergeCell ref="G39:G40"/>
    <mergeCell ref="H39:H40"/>
    <mergeCell ref="H37:H38"/>
    <mergeCell ref="I37:I38"/>
    <mergeCell ref="J37:J38"/>
    <mergeCell ref="K37:K38"/>
    <mergeCell ref="L37:L38"/>
    <mergeCell ref="M37:M38"/>
    <mergeCell ref="I31:I32"/>
    <mergeCell ref="J31:J32"/>
    <mergeCell ref="K31:K32"/>
    <mergeCell ref="L31:L32"/>
    <mergeCell ref="M31:M32"/>
    <mergeCell ref="B37:C38"/>
    <mergeCell ref="D37:D38"/>
    <mergeCell ref="E37:E38"/>
    <mergeCell ref="F37:F38"/>
    <mergeCell ref="G37:G38"/>
    <mergeCell ref="B31:B32"/>
    <mergeCell ref="D31:D32"/>
    <mergeCell ref="E31:E32"/>
    <mergeCell ref="F31:F32"/>
    <mergeCell ref="G31:G32"/>
    <mergeCell ref="H31:H32"/>
    <mergeCell ref="H29:H30"/>
    <mergeCell ref="I29:I30"/>
    <mergeCell ref="J29:J30"/>
    <mergeCell ref="K29:K30"/>
    <mergeCell ref="L29:L30"/>
    <mergeCell ref="M29:M30"/>
    <mergeCell ref="I27:I28"/>
    <mergeCell ref="J27:J28"/>
    <mergeCell ref="K27:K28"/>
    <mergeCell ref="L27:L28"/>
    <mergeCell ref="M27:M28"/>
    <mergeCell ref="B29:B30"/>
    <mergeCell ref="D29:D30"/>
    <mergeCell ref="E29:E30"/>
    <mergeCell ref="F29:F30"/>
    <mergeCell ref="G29:G30"/>
    <mergeCell ref="B27:B28"/>
    <mergeCell ref="D27:D28"/>
    <mergeCell ref="E27:E28"/>
    <mergeCell ref="F27:F28"/>
    <mergeCell ref="G27:G28"/>
    <mergeCell ref="H27:H28"/>
    <mergeCell ref="H25:H26"/>
    <mergeCell ref="I25:I26"/>
    <mergeCell ref="J25:J26"/>
    <mergeCell ref="K25:K26"/>
    <mergeCell ref="L25:L26"/>
    <mergeCell ref="M25:M26"/>
    <mergeCell ref="I23:I24"/>
    <mergeCell ref="J23:J24"/>
    <mergeCell ref="K23:K24"/>
    <mergeCell ref="L23:L24"/>
    <mergeCell ref="M23:M24"/>
    <mergeCell ref="B25:B26"/>
    <mergeCell ref="D25:D26"/>
    <mergeCell ref="E25:E26"/>
    <mergeCell ref="F25:F26"/>
    <mergeCell ref="G25:G26"/>
    <mergeCell ref="B23:B24"/>
    <mergeCell ref="D23:D24"/>
    <mergeCell ref="E23:E24"/>
    <mergeCell ref="F23:F24"/>
    <mergeCell ref="G23:G24"/>
    <mergeCell ref="H23:H24"/>
    <mergeCell ref="H21:H22"/>
    <mergeCell ref="I21:I22"/>
    <mergeCell ref="J21:J22"/>
    <mergeCell ref="K21:K22"/>
    <mergeCell ref="L21:L22"/>
    <mergeCell ref="M21:M22"/>
    <mergeCell ref="I15:I16"/>
    <mergeCell ref="J15:J16"/>
    <mergeCell ref="K15:K16"/>
    <mergeCell ref="L15:L16"/>
    <mergeCell ref="M15:M16"/>
    <mergeCell ref="B21:C22"/>
    <mergeCell ref="D21:D22"/>
    <mergeCell ref="E21:E22"/>
    <mergeCell ref="F21:F22"/>
    <mergeCell ref="G21:G22"/>
    <mergeCell ref="B15:B16"/>
    <mergeCell ref="D15:D16"/>
    <mergeCell ref="E15:E16"/>
    <mergeCell ref="F15:F16"/>
    <mergeCell ref="G15:G16"/>
    <mergeCell ref="H15:H16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B1:M2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249"/>
  <sheetViews>
    <sheetView workbookViewId="0">
      <pane ySplit="2" topLeftCell="A3" activePane="bottomLeft" state="frozen"/>
      <selection activeCell="B8" sqref="B8:C13"/>
      <selection pane="bottomLeft" activeCell="L147" sqref="L147"/>
    </sheetView>
  </sheetViews>
  <sheetFormatPr defaultRowHeight="12.75"/>
  <cols>
    <col min="1" max="1" width="1.7109375" style="4" customWidth="1"/>
    <col min="2" max="2" width="3.5703125" style="4" customWidth="1"/>
    <col min="3" max="3" width="19.42578125" style="4" customWidth="1"/>
    <col min="4" max="8" width="7.5703125" style="4" customWidth="1"/>
    <col min="9" max="9" width="6.85546875" style="4" customWidth="1"/>
    <col min="10" max="10" width="7" style="4" customWidth="1"/>
    <col min="11" max="11" width="7.7109375" style="4" customWidth="1"/>
    <col min="12" max="13" width="7.85546875" style="4" customWidth="1"/>
    <col min="14" max="16384" width="9.140625" style="4"/>
  </cols>
  <sheetData>
    <row r="1" spans="2:15" ht="11.25" customHeight="1">
      <c r="B1" s="1" t="s">
        <v>103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5" ht="12" customHeight="1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5" ht="12" customHeight="1" thickBo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2:15" ht="12.75" customHeight="1">
      <c r="B4" s="8" t="s">
        <v>1</v>
      </c>
      <c r="C4" s="9"/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  <c r="K4" s="11" t="s">
        <v>9</v>
      </c>
      <c r="L4" s="11" t="s">
        <v>10</v>
      </c>
      <c r="M4" s="10" t="s">
        <v>11</v>
      </c>
      <c r="O4" s="29"/>
    </row>
    <row r="5" spans="2:15" ht="12.75" customHeight="1" thickBot="1">
      <c r="B5" s="12"/>
      <c r="C5" s="13"/>
      <c r="D5" s="14"/>
      <c r="E5" s="14"/>
      <c r="F5" s="14"/>
      <c r="G5" s="14"/>
      <c r="H5" s="14"/>
      <c r="I5" s="14"/>
      <c r="J5" s="15"/>
      <c r="K5" s="15"/>
      <c r="L5" s="15"/>
      <c r="M5" s="14"/>
    </row>
    <row r="6" spans="2:15" ht="12.75" customHeight="1" thickBot="1">
      <c r="B6" s="8" t="s">
        <v>2</v>
      </c>
      <c r="C6" s="90" t="s">
        <v>104</v>
      </c>
      <c r="D6" s="17"/>
      <c r="E6" s="19">
        <v>15</v>
      </c>
      <c r="F6" s="19">
        <v>18</v>
      </c>
      <c r="G6" s="19">
        <v>21</v>
      </c>
      <c r="H6" s="18"/>
      <c r="I6" s="19">
        <f t="shared" ref="I6:I12" si="0">COUNTIF(D6:H7,21)</f>
        <v>1</v>
      </c>
      <c r="J6" s="19">
        <f>SUM(D6:H7)</f>
        <v>54</v>
      </c>
      <c r="K6" s="19">
        <f>SUM(D6:D15)</f>
        <v>53</v>
      </c>
      <c r="L6" s="19">
        <f>SUM(J6-K6)</f>
        <v>1</v>
      </c>
      <c r="M6" s="19">
        <v>3</v>
      </c>
    </row>
    <row r="7" spans="2:15" ht="12.75" customHeight="1" thickBot="1">
      <c r="B7" s="12"/>
      <c r="C7" s="97" t="s">
        <v>105</v>
      </c>
      <c r="D7" s="17"/>
      <c r="E7" s="19"/>
      <c r="F7" s="19"/>
      <c r="G7" s="19"/>
      <c r="H7" s="18"/>
      <c r="I7" s="19"/>
      <c r="J7" s="19"/>
      <c r="K7" s="19"/>
      <c r="L7" s="19"/>
      <c r="M7" s="19"/>
    </row>
    <row r="8" spans="2:15" ht="12.75" customHeight="1" thickBot="1">
      <c r="B8" s="8" t="s">
        <v>3</v>
      </c>
      <c r="C8" s="94" t="s">
        <v>106</v>
      </c>
      <c r="D8" s="102">
        <v>21</v>
      </c>
      <c r="E8" s="26"/>
      <c r="F8" s="19">
        <v>13</v>
      </c>
      <c r="G8" s="19">
        <v>21</v>
      </c>
      <c r="H8" s="18"/>
      <c r="I8" s="19">
        <f t="shared" si="0"/>
        <v>2</v>
      </c>
      <c r="J8" s="19">
        <f t="shared" ref="J8" si="1">SUM(D8:H9)</f>
        <v>55</v>
      </c>
      <c r="K8" s="10">
        <f>SUM(E6:E15)</f>
        <v>55</v>
      </c>
      <c r="L8" s="19">
        <f t="shared" ref="L8" si="2">SUM(J8-K8)</f>
        <v>0</v>
      </c>
      <c r="M8" s="19">
        <v>2</v>
      </c>
    </row>
    <row r="9" spans="2:15" ht="12.75" customHeight="1" thickBot="1">
      <c r="B9" s="12"/>
      <c r="C9" s="95" t="s">
        <v>107</v>
      </c>
      <c r="D9" s="102"/>
      <c r="E9" s="26"/>
      <c r="F9" s="19"/>
      <c r="G9" s="19"/>
      <c r="H9" s="18"/>
      <c r="I9" s="19"/>
      <c r="J9" s="19"/>
      <c r="K9" s="14"/>
      <c r="L9" s="19"/>
      <c r="M9" s="19"/>
    </row>
    <row r="10" spans="2:15" ht="12.75" customHeight="1" thickBot="1">
      <c r="B10" s="8" t="s">
        <v>4</v>
      </c>
      <c r="C10" s="94" t="s">
        <v>108</v>
      </c>
      <c r="D10" s="102">
        <v>21</v>
      </c>
      <c r="E10" s="19">
        <v>21</v>
      </c>
      <c r="F10" s="26"/>
      <c r="G10" s="19">
        <v>21</v>
      </c>
      <c r="H10" s="18"/>
      <c r="I10" s="19">
        <f t="shared" si="0"/>
        <v>3</v>
      </c>
      <c r="J10" s="19">
        <f t="shared" ref="J10" si="3">SUM(D10:H11)</f>
        <v>63</v>
      </c>
      <c r="K10" s="10">
        <f>SUM(F6:F15)</f>
        <v>46</v>
      </c>
      <c r="L10" s="19">
        <f>SUM(J10-K10)</f>
        <v>17</v>
      </c>
      <c r="M10" s="19">
        <v>1</v>
      </c>
    </row>
    <row r="11" spans="2:15" ht="12.75" customHeight="1" thickBot="1">
      <c r="B11" s="12"/>
      <c r="C11" s="99" t="s">
        <v>109</v>
      </c>
      <c r="D11" s="102"/>
      <c r="E11" s="19"/>
      <c r="F11" s="26"/>
      <c r="G11" s="19"/>
      <c r="H11" s="18"/>
      <c r="I11" s="19"/>
      <c r="J11" s="19"/>
      <c r="K11" s="14"/>
      <c r="L11" s="19"/>
      <c r="M11" s="19"/>
    </row>
    <row r="12" spans="2:15" ht="12.75" customHeight="1" thickBot="1">
      <c r="B12" s="8" t="s">
        <v>5</v>
      </c>
      <c r="C12" s="92" t="s">
        <v>64</v>
      </c>
      <c r="D12" s="102">
        <v>11</v>
      </c>
      <c r="E12" s="19">
        <v>19</v>
      </c>
      <c r="F12" s="19">
        <v>15</v>
      </c>
      <c r="G12" s="26"/>
      <c r="H12" s="18"/>
      <c r="I12" s="19">
        <f t="shared" si="0"/>
        <v>0</v>
      </c>
      <c r="J12" s="19">
        <f t="shared" ref="J12" si="4">SUM(D12:H13)</f>
        <v>45</v>
      </c>
      <c r="K12" s="10">
        <f>SUM(G6:G15)</f>
        <v>63</v>
      </c>
      <c r="L12" s="19">
        <f t="shared" ref="L12" si="5">SUM(J12-K12)</f>
        <v>-18</v>
      </c>
      <c r="M12" s="19">
        <v>4</v>
      </c>
    </row>
    <row r="13" spans="2:15" ht="12.75" customHeight="1" thickBot="1">
      <c r="B13" s="12"/>
      <c r="C13" s="97" t="s">
        <v>110</v>
      </c>
      <c r="D13" s="102"/>
      <c r="E13" s="19"/>
      <c r="F13" s="19"/>
      <c r="G13" s="26"/>
      <c r="H13" s="18"/>
      <c r="I13" s="19"/>
      <c r="J13" s="19"/>
      <c r="K13" s="14"/>
      <c r="L13" s="19"/>
      <c r="M13" s="19"/>
    </row>
    <row r="14" spans="2:15" ht="12.75" customHeight="1" thickBot="1">
      <c r="B14" s="8" t="s">
        <v>6</v>
      </c>
      <c r="C14" s="238"/>
      <c r="D14" s="230"/>
      <c r="E14" s="18"/>
      <c r="F14" s="18"/>
      <c r="G14" s="18"/>
      <c r="H14" s="22"/>
      <c r="I14" s="18">
        <f t="shared" ref="I14" si="6">COUNTIF(D14:H15,21)</f>
        <v>0</v>
      </c>
      <c r="J14" s="18">
        <f t="shared" ref="J14" si="7">SUM(D14:H15)</f>
        <v>0</v>
      </c>
      <c r="K14" s="23">
        <f>SUM(H6:H15)</f>
        <v>0</v>
      </c>
      <c r="L14" s="18">
        <f t="shared" ref="L14" si="8">SUM(J14-K14)</f>
        <v>0</v>
      </c>
      <c r="M14" s="18"/>
    </row>
    <row r="15" spans="2:15" ht="12.75" customHeight="1" thickBot="1">
      <c r="B15" s="12"/>
      <c r="C15" s="239"/>
      <c r="D15" s="230"/>
      <c r="E15" s="18"/>
      <c r="F15" s="18"/>
      <c r="G15" s="18"/>
      <c r="H15" s="22"/>
      <c r="I15" s="18"/>
      <c r="J15" s="18"/>
      <c r="K15" s="25"/>
      <c r="L15" s="18"/>
      <c r="M15" s="18"/>
    </row>
    <row r="16" spans="2:15" ht="12.75" customHeight="1">
      <c r="B16" s="146"/>
      <c r="C16" s="147"/>
      <c r="D16" s="146"/>
      <c r="E16" s="146"/>
      <c r="F16" s="146"/>
      <c r="G16" s="148"/>
      <c r="H16" s="146"/>
      <c r="I16" s="146"/>
      <c r="J16" s="146"/>
      <c r="K16" s="146"/>
      <c r="L16" s="146"/>
    </row>
    <row r="17" spans="2:13" ht="12.75" customHeight="1">
      <c r="B17" s="149" t="s">
        <v>17</v>
      </c>
      <c r="C17" s="27"/>
      <c r="D17" s="146"/>
      <c r="E17" s="146"/>
      <c r="F17" s="146"/>
    </row>
    <row r="18" spans="2:13" ht="12.75" customHeight="1">
      <c r="B18" s="149" t="s">
        <v>111</v>
      </c>
      <c r="C18" s="27"/>
      <c r="D18" s="146"/>
      <c r="E18" s="146"/>
      <c r="F18" s="146"/>
    </row>
    <row r="19" spans="2:13" ht="12.75" customHeight="1" thickBot="1">
      <c r="C19" s="27"/>
      <c r="D19" s="146"/>
      <c r="E19" s="146"/>
      <c r="F19" s="146"/>
    </row>
    <row r="20" spans="2:13" ht="12.75" customHeight="1">
      <c r="B20" s="8" t="s">
        <v>18</v>
      </c>
      <c r="C20" s="9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1" t="s">
        <v>8</v>
      </c>
      <c r="K20" s="11" t="s">
        <v>9</v>
      </c>
      <c r="L20" s="11" t="s">
        <v>10</v>
      </c>
      <c r="M20" s="10" t="s">
        <v>11</v>
      </c>
    </row>
    <row r="21" spans="2:13" ht="12.75" customHeight="1" thickBot="1">
      <c r="B21" s="12"/>
      <c r="C21" s="13"/>
      <c r="D21" s="14"/>
      <c r="E21" s="14"/>
      <c r="F21" s="14"/>
      <c r="G21" s="14"/>
      <c r="H21" s="14"/>
      <c r="I21" s="14"/>
      <c r="J21" s="15"/>
      <c r="K21" s="15"/>
      <c r="L21" s="15"/>
      <c r="M21" s="14"/>
    </row>
    <row r="22" spans="2:13" ht="12.75" customHeight="1" thickBot="1">
      <c r="B22" s="8" t="s">
        <v>2</v>
      </c>
      <c r="C22" s="90" t="s">
        <v>77</v>
      </c>
      <c r="D22" s="17"/>
      <c r="E22" s="19">
        <v>15</v>
      </c>
      <c r="F22" s="19">
        <v>7</v>
      </c>
      <c r="G22" s="19">
        <v>10</v>
      </c>
      <c r="H22" s="18"/>
      <c r="I22" s="19">
        <f>COUNTIF(D22:H23,21)</f>
        <v>0</v>
      </c>
      <c r="J22" s="19">
        <f>SUM(D22:H23)</f>
        <v>32</v>
      </c>
      <c r="K22" s="19">
        <f>SUM(D22:D31)</f>
        <v>63</v>
      </c>
      <c r="L22" s="19">
        <f>SUM(J22-K22)</f>
        <v>-31</v>
      </c>
      <c r="M22" s="19">
        <v>4</v>
      </c>
    </row>
    <row r="23" spans="2:13" ht="12.75" customHeight="1" thickBot="1">
      <c r="B23" s="12"/>
      <c r="C23" s="92" t="s">
        <v>112</v>
      </c>
      <c r="D23" s="17"/>
      <c r="E23" s="19"/>
      <c r="F23" s="19"/>
      <c r="G23" s="19"/>
      <c r="H23" s="18"/>
      <c r="I23" s="19"/>
      <c r="J23" s="19"/>
      <c r="K23" s="19"/>
      <c r="L23" s="19"/>
      <c r="M23" s="19"/>
    </row>
    <row r="24" spans="2:13" ht="12.75" customHeight="1" thickBot="1">
      <c r="B24" s="8" t="s">
        <v>3</v>
      </c>
      <c r="C24" s="94" t="s">
        <v>113</v>
      </c>
      <c r="D24" s="102">
        <v>21</v>
      </c>
      <c r="E24" s="26"/>
      <c r="F24" s="19">
        <v>21</v>
      </c>
      <c r="G24" s="19">
        <v>18</v>
      </c>
      <c r="H24" s="18"/>
      <c r="I24" s="19">
        <f t="shared" ref="I24" si="9">COUNTIF(D24:H25,21)</f>
        <v>2</v>
      </c>
      <c r="J24" s="19">
        <f t="shared" ref="J24" si="10">SUM(D24:H25)</f>
        <v>60</v>
      </c>
      <c r="K24" s="10">
        <f>SUM(E22:E31)</f>
        <v>55</v>
      </c>
      <c r="L24" s="19">
        <f t="shared" ref="L24" si="11">SUM(J24-K24)</f>
        <v>5</v>
      </c>
      <c r="M24" s="19">
        <v>2</v>
      </c>
    </row>
    <row r="25" spans="2:13" ht="12.75" customHeight="1" thickBot="1">
      <c r="B25" s="12"/>
      <c r="C25" s="95" t="s">
        <v>114</v>
      </c>
      <c r="D25" s="102"/>
      <c r="E25" s="26"/>
      <c r="F25" s="19"/>
      <c r="G25" s="19"/>
      <c r="H25" s="18"/>
      <c r="I25" s="19"/>
      <c r="J25" s="19"/>
      <c r="K25" s="14"/>
      <c r="L25" s="19"/>
      <c r="M25" s="19"/>
    </row>
    <row r="26" spans="2:13" ht="12.75" customHeight="1" thickBot="1">
      <c r="B26" s="8" t="s">
        <v>4</v>
      </c>
      <c r="C26" s="90" t="s">
        <v>115</v>
      </c>
      <c r="D26" s="102">
        <v>21</v>
      </c>
      <c r="E26" s="19">
        <v>19</v>
      </c>
      <c r="F26" s="26"/>
      <c r="G26" s="19">
        <v>13</v>
      </c>
      <c r="H26" s="18"/>
      <c r="I26" s="19">
        <f t="shared" ref="I26" si="12">COUNTIF(D26:H27,21)</f>
        <v>1</v>
      </c>
      <c r="J26" s="19">
        <f t="shared" ref="J26" si="13">SUM(D26:H27)</f>
        <v>53</v>
      </c>
      <c r="K26" s="10">
        <f>SUM(F22:F31)</f>
        <v>49</v>
      </c>
      <c r="L26" s="19">
        <f t="shared" ref="L26" si="14">SUM(J26-K26)</f>
        <v>4</v>
      </c>
      <c r="M26" s="19">
        <v>3</v>
      </c>
    </row>
    <row r="27" spans="2:13" ht="12.75" customHeight="1" thickBot="1">
      <c r="B27" s="12"/>
      <c r="C27" s="97" t="s">
        <v>116</v>
      </c>
      <c r="D27" s="102"/>
      <c r="E27" s="19"/>
      <c r="F27" s="26"/>
      <c r="G27" s="19"/>
      <c r="H27" s="18"/>
      <c r="I27" s="19"/>
      <c r="J27" s="19"/>
      <c r="K27" s="14"/>
      <c r="L27" s="19"/>
      <c r="M27" s="19"/>
    </row>
    <row r="28" spans="2:13" ht="12.75" customHeight="1" thickBot="1">
      <c r="B28" s="8" t="s">
        <v>5</v>
      </c>
      <c r="C28" s="95" t="s">
        <v>117</v>
      </c>
      <c r="D28" s="102">
        <v>21</v>
      </c>
      <c r="E28" s="19">
        <v>21</v>
      </c>
      <c r="F28" s="19">
        <v>21</v>
      </c>
      <c r="G28" s="26"/>
      <c r="H28" s="18"/>
      <c r="I28" s="19">
        <f>COUNTIF(D28:H29,21)</f>
        <v>3</v>
      </c>
      <c r="J28" s="19">
        <f t="shared" ref="J28" si="15">SUM(D28:H29)</f>
        <v>63</v>
      </c>
      <c r="K28" s="10">
        <f>SUM(G22:G31)</f>
        <v>41</v>
      </c>
      <c r="L28" s="19">
        <f t="shared" ref="L28" si="16">SUM(J28-K28)</f>
        <v>22</v>
      </c>
      <c r="M28" s="19">
        <v>1</v>
      </c>
    </row>
    <row r="29" spans="2:13" ht="12.75" customHeight="1" thickBot="1">
      <c r="B29" s="12"/>
      <c r="C29" s="99" t="s">
        <v>118</v>
      </c>
      <c r="D29" s="102"/>
      <c r="E29" s="19"/>
      <c r="F29" s="19"/>
      <c r="G29" s="26"/>
      <c r="H29" s="18"/>
      <c r="I29" s="19"/>
      <c r="J29" s="19"/>
      <c r="K29" s="14"/>
      <c r="L29" s="19"/>
      <c r="M29" s="19"/>
    </row>
    <row r="30" spans="2:13" ht="12.75" customHeight="1" thickBot="1">
      <c r="B30" s="8" t="s">
        <v>6</v>
      </c>
      <c r="C30" s="529"/>
      <c r="D30" s="230"/>
      <c r="E30" s="18"/>
      <c r="F30" s="18"/>
      <c r="G30" s="18"/>
      <c r="H30" s="22"/>
      <c r="I30" s="18">
        <f t="shared" ref="I30" si="17">COUNTIF(D30:H31,21)</f>
        <v>0</v>
      </c>
      <c r="J30" s="18">
        <f t="shared" ref="J30" si="18">SUM(D30:H31)</f>
        <v>0</v>
      </c>
      <c r="K30" s="23">
        <f>SUM(H22:H31)</f>
        <v>0</v>
      </c>
      <c r="L30" s="18">
        <f t="shared" ref="L30" si="19">SUM(J30-K30)</f>
        <v>0</v>
      </c>
      <c r="M30" s="18"/>
    </row>
    <row r="31" spans="2:13" ht="12.75" customHeight="1" thickBot="1">
      <c r="B31" s="12"/>
      <c r="C31" s="530"/>
      <c r="D31" s="230"/>
      <c r="E31" s="18"/>
      <c r="F31" s="18"/>
      <c r="G31" s="18"/>
      <c r="H31" s="22"/>
      <c r="I31" s="18"/>
      <c r="J31" s="18"/>
      <c r="K31" s="25"/>
      <c r="L31" s="18"/>
      <c r="M31" s="18"/>
    </row>
    <row r="32" spans="2:13" ht="12.75" customHeight="1">
      <c r="B32" s="146"/>
      <c r="C32" s="147"/>
      <c r="D32" s="146"/>
      <c r="E32" s="146"/>
      <c r="F32" s="146"/>
      <c r="G32" s="148"/>
      <c r="H32" s="146"/>
      <c r="I32" s="146"/>
      <c r="J32" s="146"/>
      <c r="K32" s="146"/>
      <c r="L32" s="146"/>
    </row>
    <row r="33" spans="2:13" ht="12.75" customHeight="1">
      <c r="B33" s="149" t="s">
        <v>17</v>
      </c>
      <c r="C33" s="27"/>
      <c r="D33" s="146"/>
      <c r="E33" s="146"/>
      <c r="F33" s="146"/>
    </row>
    <row r="34" spans="2:13" ht="12.75" customHeight="1">
      <c r="B34" s="149" t="s">
        <v>111</v>
      </c>
      <c r="C34" s="27"/>
      <c r="D34" s="146"/>
      <c r="E34" s="146"/>
      <c r="F34" s="146"/>
    </row>
    <row r="35" spans="2:13" ht="12.75" customHeight="1" thickBot="1"/>
    <row r="36" spans="2:13" ht="12.75" customHeight="1">
      <c r="B36" s="8" t="s">
        <v>24</v>
      </c>
      <c r="C36" s="9"/>
      <c r="D36" s="10" t="s">
        <v>2</v>
      </c>
      <c r="E36" s="10" t="s">
        <v>3</v>
      </c>
      <c r="F36" s="10" t="s">
        <v>4</v>
      </c>
      <c r="G36" s="10" t="s">
        <v>5</v>
      </c>
      <c r="H36" s="10" t="s">
        <v>6</v>
      </c>
      <c r="I36" s="10" t="s">
        <v>7</v>
      </c>
      <c r="J36" s="11" t="s">
        <v>8</v>
      </c>
      <c r="K36" s="11" t="s">
        <v>9</v>
      </c>
      <c r="L36" s="11" t="s">
        <v>10</v>
      </c>
      <c r="M36" s="10" t="s">
        <v>11</v>
      </c>
    </row>
    <row r="37" spans="2:13" ht="12.75" customHeight="1" thickBot="1">
      <c r="B37" s="12"/>
      <c r="C37" s="13"/>
      <c r="D37" s="14"/>
      <c r="E37" s="14"/>
      <c r="F37" s="14"/>
      <c r="G37" s="14"/>
      <c r="H37" s="14"/>
      <c r="I37" s="14"/>
      <c r="J37" s="15"/>
      <c r="K37" s="15"/>
      <c r="L37" s="15"/>
      <c r="M37" s="14"/>
    </row>
    <row r="38" spans="2:13" ht="12.75" customHeight="1" thickBot="1">
      <c r="B38" s="8" t="s">
        <v>2</v>
      </c>
      <c r="C38" s="90" t="s">
        <v>61</v>
      </c>
      <c r="D38" s="17"/>
      <c r="E38" s="19">
        <v>19</v>
      </c>
      <c r="F38" s="19">
        <v>10</v>
      </c>
      <c r="G38" s="19">
        <v>21</v>
      </c>
      <c r="H38" s="18"/>
      <c r="I38" s="19">
        <f>COUNTIF(D38:H39,21)</f>
        <v>1</v>
      </c>
      <c r="J38" s="19">
        <f>SUM(D38:H39)</f>
        <v>50</v>
      </c>
      <c r="K38" s="19">
        <f>SUM(D38:D47)</f>
        <v>61</v>
      </c>
      <c r="L38" s="19">
        <f>SUM(J38-K38)</f>
        <v>-11</v>
      </c>
      <c r="M38" s="19">
        <v>3</v>
      </c>
    </row>
    <row r="39" spans="2:13" ht="12.75" customHeight="1" thickBot="1">
      <c r="B39" s="12"/>
      <c r="C39" s="92" t="s">
        <v>119</v>
      </c>
      <c r="D39" s="17"/>
      <c r="E39" s="19"/>
      <c r="F39" s="19"/>
      <c r="G39" s="19"/>
      <c r="H39" s="18"/>
      <c r="I39" s="19"/>
      <c r="J39" s="19"/>
      <c r="K39" s="19"/>
      <c r="L39" s="19"/>
      <c r="M39" s="19"/>
    </row>
    <row r="40" spans="2:13" ht="12.75" customHeight="1" thickBot="1">
      <c r="B40" s="8" t="s">
        <v>3</v>
      </c>
      <c r="C40" s="90" t="s">
        <v>120</v>
      </c>
      <c r="D40" s="102">
        <v>21</v>
      </c>
      <c r="E40" s="26"/>
      <c r="F40" s="19">
        <v>18</v>
      </c>
      <c r="G40" s="19">
        <v>21</v>
      </c>
      <c r="H40" s="18"/>
      <c r="I40" s="19">
        <f t="shared" ref="I40" si="20">COUNTIF(D40:H41,21)</f>
        <v>2</v>
      </c>
      <c r="J40" s="19">
        <f t="shared" ref="J40" si="21">SUM(D40:H41)</f>
        <v>60</v>
      </c>
      <c r="K40" s="10">
        <f>SUM(E38:E47)</f>
        <v>52</v>
      </c>
      <c r="L40" s="19">
        <f t="shared" ref="L40" si="22">SUM(J40-K40)</f>
        <v>8</v>
      </c>
      <c r="M40" s="19">
        <v>2</v>
      </c>
    </row>
    <row r="41" spans="2:13" ht="12.75" customHeight="1" thickBot="1">
      <c r="B41" s="12"/>
      <c r="C41" s="92" t="s">
        <v>121</v>
      </c>
      <c r="D41" s="102"/>
      <c r="E41" s="26"/>
      <c r="F41" s="19"/>
      <c r="G41" s="19"/>
      <c r="H41" s="18"/>
      <c r="I41" s="19"/>
      <c r="J41" s="19"/>
      <c r="K41" s="14"/>
      <c r="L41" s="19"/>
      <c r="M41" s="19"/>
    </row>
    <row r="42" spans="2:13" ht="12.75" customHeight="1" thickBot="1">
      <c r="B42" s="8" t="s">
        <v>4</v>
      </c>
      <c r="C42" s="90" t="s">
        <v>122</v>
      </c>
      <c r="D42" s="102">
        <v>21</v>
      </c>
      <c r="E42" s="19">
        <v>21</v>
      </c>
      <c r="F42" s="26"/>
      <c r="G42" s="19">
        <v>21</v>
      </c>
      <c r="H42" s="18"/>
      <c r="I42" s="19">
        <f t="shared" ref="I42" si="23">COUNTIF(D42:H43,21)</f>
        <v>3</v>
      </c>
      <c r="J42" s="19">
        <f t="shared" ref="J42" si="24">SUM(D42:H43)</f>
        <v>63</v>
      </c>
      <c r="K42" s="10">
        <f>SUM(F38:F47)</f>
        <v>46</v>
      </c>
      <c r="L42" s="19">
        <f t="shared" ref="L42" si="25">SUM(J42-K42)</f>
        <v>17</v>
      </c>
      <c r="M42" s="19">
        <v>1</v>
      </c>
    </row>
    <row r="43" spans="2:13" ht="12.75" customHeight="1" thickBot="1">
      <c r="B43" s="12"/>
      <c r="C43" s="97" t="s">
        <v>123</v>
      </c>
      <c r="D43" s="102"/>
      <c r="E43" s="19"/>
      <c r="F43" s="26"/>
      <c r="G43" s="19"/>
      <c r="H43" s="18"/>
      <c r="I43" s="19"/>
      <c r="J43" s="19"/>
      <c r="K43" s="14"/>
      <c r="L43" s="19"/>
      <c r="M43" s="19"/>
    </row>
    <row r="44" spans="2:13" ht="12.75" customHeight="1" thickBot="1">
      <c r="B44" s="8" t="s">
        <v>5</v>
      </c>
      <c r="C44" s="92" t="s">
        <v>33</v>
      </c>
      <c r="D44" s="102">
        <v>19</v>
      </c>
      <c r="E44" s="19">
        <v>12</v>
      </c>
      <c r="F44" s="19">
        <v>18</v>
      </c>
      <c r="G44" s="26"/>
      <c r="H44" s="18"/>
      <c r="I44" s="19">
        <f>COUNTIF(D44:H45,21)</f>
        <v>0</v>
      </c>
      <c r="J44" s="19">
        <f t="shared" ref="J44" si="26">SUM(D44:H45)</f>
        <v>49</v>
      </c>
      <c r="K44" s="10">
        <f>SUM(G38:G47)</f>
        <v>63</v>
      </c>
      <c r="L44" s="19">
        <f t="shared" ref="L44" si="27">SUM(J44-K44)</f>
        <v>-14</v>
      </c>
      <c r="M44" s="19">
        <v>4</v>
      </c>
    </row>
    <row r="45" spans="2:13" ht="12.75" customHeight="1" thickBot="1">
      <c r="B45" s="12"/>
      <c r="C45" s="97" t="s">
        <v>124</v>
      </c>
      <c r="D45" s="102"/>
      <c r="E45" s="19"/>
      <c r="F45" s="19"/>
      <c r="G45" s="26"/>
      <c r="H45" s="18"/>
      <c r="I45" s="19"/>
      <c r="J45" s="19"/>
      <c r="K45" s="14"/>
      <c r="L45" s="19"/>
      <c r="M45" s="19"/>
    </row>
    <row r="46" spans="2:13" ht="12.75" customHeight="1" thickBot="1">
      <c r="B46" s="8" t="s">
        <v>6</v>
      </c>
      <c r="C46" s="529"/>
      <c r="D46" s="230"/>
      <c r="E46" s="18"/>
      <c r="F46" s="18"/>
      <c r="G46" s="18"/>
      <c r="H46" s="22"/>
      <c r="I46" s="18">
        <f t="shared" ref="I46" si="28">COUNTIF(D46:H47,21)</f>
        <v>0</v>
      </c>
      <c r="J46" s="18">
        <f t="shared" ref="J46" si="29">SUM(D46:H47)</f>
        <v>0</v>
      </c>
      <c r="K46" s="23">
        <f>SUM(H38:H47)</f>
        <v>0</v>
      </c>
      <c r="L46" s="18">
        <f t="shared" ref="L46" si="30">SUM(J46-K46)</f>
        <v>0</v>
      </c>
      <c r="M46" s="18"/>
    </row>
    <row r="47" spans="2:13" ht="12.75" customHeight="1" thickBot="1">
      <c r="B47" s="12"/>
      <c r="C47" s="530"/>
      <c r="D47" s="230"/>
      <c r="E47" s="18"/>
      <c r="F47" s="18"/>
      <c r="G47" s="18"/>
      <c r="H47" s="22"/>
      <c r="I47" s="18"/>
      <c r="J47" s="18"/>
      <c r="K47" s="25"/>
      <c r="L47" s="18"/>
      <c r="M47" s="18"/>
    </row>
    <row r="48" spans="2:13" ht="12.75" customHeight="1"/>
    <row r="49" spans="2:13" ht="12.75" customHeight="1">
      <c r="B49" s="149" t="s">
        <v>17</v>
      </c>
    </row>
    <row r="50" spans="2:13" ht="12.75" customHeight="1">
      <c r="B50" s="149" t="s">
        <v>111</v>
      </c>
    </row>
    <row r="51" spans="2:13" ht="12.75" customHeight="1" thickBot="1"/>
    <row r="52" spans="2:13" ht="12.75" customHeight="1">
      <c r="B52" s="8" t="s">
        <v>30</v>
      </c>
      <c r="C52" s="9"/>
      <c r="D52" s="10" t="s">
        <v>2</v>
      </c>
      <c r="E52" s="10" t="s">
        <v>3</v>
      </c>
      <c r="F52" s="10" t="s">
        <v>4</v>
      </c>
      <c r="G52" s="10" t="s">
        <v>5</v>
      </c>
      <c r="H52" s="10" t="s">
        <v>6</v>
      </c>
      <c r="I52" s="10" t="s">
        <v>7</v>
      </c>
      <c r="J52" s="11" t="s">
        <v>8</v>
      </c>
      <c r="K52" s="11" t="s">
        <v>9</v>
      </c>
      <c r="L52" s="11" t="s">
        <v>10</v>
      </c>
      <c r="M52" s="10" t="s">
        <v>11</v>
      </c>
    </row>
    <row r="53" spans="2:13" ht="12.75" customHeight="1" thickBot="1">
      <c r="B53" s="12"/>
      <c r="C53" s="13"/>
      <c r="D53" s="14"/>
      <c r="E53" s="14"/>
      <c r="F53" s="14"/>
      <c r="G53" s="14"/>
      <c r="H53" s="14"/>
      <c r="I53" s="14"/>
      <c r="J53" s="15"/>
      <c r="K53" s="15"/>
      <c r="L53" s="15"/>
      <c r="M53" s="14"/>
    </row>
    <row r="54" spans="2:13" ht="12.75" customHeight="1" thickBot="1">
      <c r="B54" s="8" t="s">
        <v>2</v>
      </c>
      <c r="C54" s="90" t="s">
        <v>125</v>
      </c>
      <c r="D54" s="17"/>
      <c r="E54" s="19">
        <v>14</v>
      </c>
      <c r="F54" s="19">
        <v>10</v>
      </c>
      <c r="G54" s="19">
        <v>15</v>
      </c>
      <c r="H54" s="18"/>
      <c r="I54" s="19">
        <f>COUNTIF(D54:H55,21)</f>
        <v>0</v>
      </c>
      <c r="J54" s="19">
        <f>SUM(D54:H55)</f>
        <v>39</v>
      </c>
      <c r="K54" s="19">
        <f>SUM(D54:D63)</f>
        <v>63</v>
      </c>
      <c r="L54" s="19">
        <f>SUM(J54-K54)</f>
        <v>-24</v>
      </c>
      <c r="M54" s="19">
        <v>4</v>
      </c>
    </row>
    <row r="55" spans="2:13" ht="12.75" customHeight="1" thickBot="1">
      <c r="B55" s="12"/>
      <c r="C55" s="92" t="s">
        <v>126</v>
      </c>
      <c r="D55" s="17"/>
      <c r="E55" s="19"/>
      <c r="F55" s="19"/>
      <c r="G55" s="19"/>
      <c r="H55" s="18"/>
      <c r="I55" s="19"/>
      <c r="J55" s="19"/>
      <c r="K55" s="19"/>
      <c r="L55" s="19"/>
      <c r="M55" s="19"/>
    </row>
    <row r="56" spans="2:13" ht="12.75" customHeight="1" thickBot="1">
      <c r="B56" s="8" t="s">
        <v>3</v>
      </c>
      <c r="C56" s="90" t="s">
        <v>127</v>
      </c>
      <c r="D56" s="102">
        <v>21</v>
      </c>
      <c r="E56" s="26"/>
      <c r="F56" s="19">
        <v>15</v>
      </c>
      <c r="G56" s="19">
        <v>14</v>
      </c>
      <c r="H56" s="18"/>
      <c r="I56" s="19">
        <f t="shared" ref="I56" si="31">COUNTIF(D56:H57,21)</f>
        <v>1</v>
      </c>
      <c r="J56" s="19">
        <f t="shared" ref="J56" si="32">SUM(D56:H57)</f>
        <v>50</v>
      </c>
      <c r="K56" s="10">
        <f>SUM(E54:E63)</f>
        <v>56</v>
      </c>
      <c r="L56" s="19">
        <f t="shared" ref="L56" si="33">SUM(J56-K56)</f>
        <v>-6</v>
      </c>
      <c r="M56" s="19">
        <v>3</v>
      </c>
    </row>
    <row r="57" spans="2:13" ht="12.75" customHeight="1" thickBot="1">
      <c r="B57" s="12"/>
      <c r="C57" s="92" t="s">
        <v>128</v>
      </c>
      <c r="D57" s="102"/>
      <c r="E57" s="26"/>
      <c r="F57" s="19"/>
      <c r="G57" s="19"/>
      <c r="H57" s="18"/>
      <c r="I57" s="19"/>
      <c r="J57" s="19"/>
      <c r="K57" s="14"/>
      <c r="L57" s="19"/>
      <c r="M57" s="19"/>
    </row>
    <row r="58" spans="2:13" ht="12.75" customHeight="1" thickBot="1">
      <c r="B58" s="8" t="s">
        <v>4</v>
      </c>
      <c r="C58" s="94" t="s">
        <v>129</v>
      </c>
      <c r="D58" s="102">
        <v>21</v>
      </c>
      <c r="E58" s="19">
        <v>21</v>
      </c>
      <c r="F58" s="26"/>
      <c r="G58" s="19">
        <v>21</v>
      </c>
      <c r="H58" s="18"/>
      <c r="I58" s="19">
        <f t="shared" ref="I58" si="34">COUNTIF(D58:H59,21)</f>
        <v>3</v>
      </c>
      <c r="J58" s="19">
        <f t="shared" ref="J58" si="35">SUM(D58:H59)</f>
        <v>63</v>
      </c>
      <c r="K58" s="10">
        <f>SUM(F54:F63)</f>
        <v>41</v>
      </c>
      <c r="L58" s="19">
        <f t="shared" ref="L58" si="36">SUM(J58-K58)</f>
        <v>22</v>
      </c>
      <c r="M58" s="19">
        <v>1</v>
      </c>
    </row>
    <row r="59" spans="2:13" ht="12.75" customHeight="1" thickBot="1">
      <c r="B59" s="12"/>
      <c r="C59" s="99" t="s">
        <v>130</v>
      </c>
      <c r="D59" s="102"/>
      <c r="E59" s="19"/>
      <c r="F59" s="26"/>
      <c r="G59" s="19"/>
      <c r="H59" s="18"/>
      <c r="I59" s="19"/>
      <c r="J59" s="19"/>
      <c r="K59" s="14"/>
      <c r="L59" s="19"/>
      <c r="M59" s="19"/>
    </row>
    <row r="60" spans="2:13" ht="12.75" customHeight="1" thickBot="1">
      <c r="B60" s="8" t="s">
        <v>5</v>
      </c>
      <c r="C60" s="95" t="s">
        <v>131</v>
      </c>
      <c r="D60" s="102">
        <v>21</v>
      </c>
      <c r="E60" s="19">
        <v>21</v>
      </c>
      <c r="F60" s="19">
        <v>16</v>
      </c>
      <c r="G60" s="26"/>
      <c r="H60" s="18"/>
      <c r="I60" s="19">
        <f>COUNTIF(D60:H61,21)</f>
        <v>2</v>
      </c>
      <c r="J60" s="19">
        <f t="shared" ref="J60" si="37">SUM(D60:H61)</f>
        <v>58</v>
      </c>
      <c r="K60" s="10">
        <f>SUM(G54:G63)</f>
        <v>50</v>
      </c>
      <c r="L60" s="19">
        <f t="shared" ref="L60" si="38">SUM(J60-K60)</f>
        <v>8</v>
      </c>
      <c r="M60" s="19">
        <v>2</v>
      </c>
    </row>
    <row r="61" spans="2:13" ht="12.75" customHeight="1" thickBot="1">
      <c r="B61" s="12"/>
      <c r="C61" s="99" t="s">
        <v>132</v>
      </c>
      <c r="D61" s="102"/>
      <c r="E61" s="19"/>
      <c r="F61" s="19"/>
      <c r="G61" s="26"/>
      <c r="H61" s="18"/>
      <c r="I61" s="19"/>
      <c r="J61" s="19"/>
      <c r="K61" s="14"/>
      <c r="L61" s="19"/>
      <c r="M61" s="19"/>
    </row>
    <row r="62" spans="2:13" ht="12.75" customHeight="1" thickBot="1">
      <c r="B62" s="8" t="s">
        <v>6</v>
      </c>
      <c r="C62" s="529"/>
      <c r="D62" s="230"/>
      <c r="E62" s="18"/>
      <c r="F62" s="18"/>
      <c r="G62" s="18"/>
      <c r="H62" s="22"/>
      <c r="I62" s="18">
        <f t="shared" ref="I62" si="39">COUNTIF(D62:H63,21)</f>
        <v>0</v>
      </c>
      <c r="J62" s="18">
        <f t="shared" ref="J62" si="40">SUM(D62:H63)</f>
        <v>0</v>
      </c>
      <c r="K62" s="23">
        <f>SUM(H54:H63)</f>
        <v>0</v>
      </c>
      <c r="L62" s="18">
        <f t="shared" ref="L62" si="41">SUM(J62-K62)</f>
        <v>0</v>
      </c>
      <c r="M62" s="18"/>
    </row>
    <row r="63" spans="2:13" ht="12.75" customHeight="1" thickBot="1">
      <c r="B63" s="12"/>
      <c r="C63" s="530"/>
      <c r="D63" s="230"/>
      <c r="E63" s="18"/>
      <c r="F63" s="18"/>
      <c r="G63" s="18"/>
      <c r="H63" s="22"/>
      <c r="I63" s="18"/>
      <c r="J63" s="18"/>
      <c r="K63" s="25"/>
      <c r="L63" s="18"/>
      <c r="M63" s="18"/>
    </row>
    <row r="64" spans="2:13" ht="12.75" customHeight="1"/>
    <row r="65" spans="2:13" ht="12.75" customHeight="1">
      <c r="B65" s="101" t="str">
        <f>B17</f>
        <v>Group of 5   -   A v C,      B v D,      C v E,      A v D,      B v E,      C v D,      A v E,      B v C,      D v E,      A v B</v>
      </c>
    </row>
    <row r="66" spans="2:13" ht="12.75" customHeight="1">
      <c r="B66" s="149" t="s">
        <v>111</v>
      </c>
      <c r="C66" s="146"/>
      <c r="D66" s="146"/>
      <c r="E66" s="146"/>
      <c r="F66" s="146"/>
      <c r="G66" s="146"/>
      <c r="H66" s="146"/>
      <c r="I66" s="146"/>
      <c r="J66" s="146"/>
      <c r="K66" s="146"/>
    </row>
    <row r="67" spans="2:13" ht="12.75" customHeight="1">
      <c r="C67" s="146"/>
      <c r="D67" s="146"/>
      <c r="E67" s="146"/>
      <c r="F67" s="146"/>
      <c r="G67" s="146"/>
      <c r="H67" s="146"/>
      <c r="I67" s="146"/>
      <c r="J67" s="146"/>
      <c r="K67" s="146"/>
    </row>
    <row r="68" spans="2:13" ht="13.5" thickBot="1"/>
    <row r="69" spans="2:13">
      <c r="B69" s="8" t="s">
        <v>133</v>
      </c>
      <c r="C69" s="9"/>
      <c r="D69" s="10" t="s">
        <v>2</v>
      </c>
      <c r="E69" s="10" t="s">
        <v>3</v>
      </c>
      <c r="F69" s="10" t="s">
        <v>4</v>
      </c>
      <c r="G69" s="10" t="s">
        <v>5</v>
      </c>
      <c r="H69" s="10" t="s">
        <v>6</v>
      </c>
      <c r="I69" s="10" t="s">
        <v>7</v>
      </c>
      <c r="J69" s="11" t="s">
        <v>8</v>
      </c>
      <c r="K69" s="11" t="s">
        <v>9</v>
      </c>
      <c r="L69" s="11" t="s">
        <v>10</v>
      </c>
      <c r="M69" s="10" t="s">
        <v>11</v>
      </c>
    </row>
    <row r="70" spans="2:13" ht="13.5" thickBot="1">
      <c r="B70" s="12"/>
      <c r="C70" s="13"/>
      <c r="D70" s="14"/>
      <c r="E70" s="14"/>
      <c r="F70" s="14"/>
      <c r="G70" s="14"/>
      <c r="H70" s="14"/>
      <c r="I70" s="14"/>
      <c r="J70" s="15"/>
      <c r="K70" s="15"/>
      <c r="L70" s="15"/>
      <c r="M70" s="14"/>
    </row>
    <row r="71" spans="2:13" ht="13.5" thickBot="1">
      <c r="B71" s="8" t="s">
        <v>2</v>
      </c>
      <c r="C71" s="90" t="s">
        <v>134</v>
      </c>
      <c r="D71" s="17"/>
      <c r="E71" s="19">
        <v>21</v>
      </c>
      <c r="F71" s="19">
        <v>9</v>
      </c>
      <c r="G71" s="19">
        <v>19</v>
      </c>
      <c r="H71" s="18"/>
      <c r="I71" s="19">
        <f>COUNTIF(D71:H72,21)</f>
        <v>1</v>
      </c>
      <c r="J71" s="19">
        <f>SUM(D71:H72)</f>
        <v>49</v>
      </c>
      <c r="K71" s="19">
        <f>SUM(D71:D80)</f>
        <v>58</v>
      </c>
      <c r="L71" s="19">
        <f>SUM(J71-K71)</f>
        <v>-9</v>
      </c>
      <c r="M71" s="19">
        <v>4</v>
      </c>
    </row>
    <row r="72" spans="2:13" ht="13.5" thickBot="1">
      <c r="B72" s="12"/>
      <c r="C72" s="92" t="s">
        <v>135</v>
      </c>
      <c r="D72" s="17"/>
      <c r="E72" s="19"/>
      <c r="F72" s="19"/>
      <c r="G72" s="19"/>
      <c r="H72" s="18"/>
      <c r="I72" s="19"/>
      <c r="J72" s="19"/>
      <c r="K72" s="19"/>
      <c r="L72" s="19"/>
      <c r="M72" s="19"/>
    </row>
    <row r="73" spans="2:13" ht="13.5" thickBot="1">
      <c r="B73" s="8" t="s">
        <v>3</v>
      </c>
      <c r="C73" s="90" t="s">
        <v>136</v>
      </c>
      <c r="D73" s="102">
        <v>16</v>
      </c>
      <c r="E73" s="26"/>
      <c r="F73" s="19">
        <v>17</v>
      </c>
      <c r="G73" s="19">
        <v>21</v>
      </c>
      <c r="H73" s="18"/>
      <c r="I73" s="19">
        <f t="shared" ref="I73" si="42">COUNTIF(D73:H74,21)</f>
        <v>1</v>
      </c>
      <c r="J73" s="19">
        <f t="shared" ref="J73" si="43">SUM(D73:H74)</f>
        <v>54</v>
      </c>
      <c r="K73" s="10">
        <f>SUM(E71:E80)</f>
        <v>61</v>
      </c>
      <c r="L73" s="19">
        <f t="shared" ref="L73" si="44">SUM(J73-K73)</f>
        <v>-7</v>
      </c>
      <c r="M73" s="19">
        <v>3</v>
      </c>
    </row>
    <row r="74" spans="2:13" ht="13.5" thickBot="1">
      <c r="B74" s="12"/>
      <c r="C74" s="92" t="s">
        <v>137</v>
      </c>
      <c r="D74" s="102"/>
      <c r="E74" s="26"/>
      <c r="F74" s="19"/>
      <c r="G74" s="19"/>
      <c r="H74" s="18"/>
      <c r="I74" s="19"/>
      <c r="J74" s="19"/>
      <c r="K74" s="14"/>
      <c r="L74" s="19"/>
      <c r="M74" s="19"/>
    </row>
    <row r="75" spans="2:13" ht="13.5" thickBot="1">
      <c r="B75" s="8" t="s">
        <v>4</v>
      </c>
      <c r="C75" s="94" t="s">
        <v>138</v>
      </c>
      <c r="D75" s="102">
        <v>21</v>
      </c>
      <c r="E75" s="19">
        <v>21</v>
      </c>
      <c r="F75" s="26"/>
      <c r="G75" s="19">
        <v>21</v>
      </c>
      <c r="H75" s="18"/>
      <c r="I75" s="19">
        <f t="shared" ref="I75" si="45">COUNTIF(D75:H76,21)</f>
        <v>3</v>
      </c>
      <c r="J75" s="19">
        <f t="shared" ref="J75" si="46">SUM(D75:H76)</f>
        <v>63</v>
      </c>
      <c r="K75" s="10">
        <f>SUM(F71:F80)</f>
        <v>44</v>
      </c>
      <c r="L75" s="19">
        <f t="shared" ref="L75" si="47">SUM(J75-K75)</f>
        <v>19</v>
      </c>
      <c r="M75" s="19">
        <v>1</v>
      </c>
    </row>
    <row r="76" spans="2:13" ht="13.5" thickBot="1">
      <c r="B76" s="12"/>
      <c r="C76" s="99" t="s">
        <v>139</v>
      </c>
      <c r="D76" s="102"/>
      <c r="E76" s="19"/>
      <c r="F76" s="26"/>
      <c r="G76" s="19"/>
      <c r="H76" s="18"/>
      <c r="I76" s="19"/>
      <c r="J76" s="19"/>
      <c r="K76" s="14"/>
      <c r="L76" s="19"/>
      <c r="M76" s="19"/>
    </row>
    <row r="77" spans="2:13" ht="13.5" thickBot="1">
      <c r="B77" s="8" t="s">
        <v>5</v>
      </c>
      <c r="C77" s="95" t="s">
        <v>140</v>
      </c>
      <c r="D77" s="102">
        <v>21</v>
      </c>
      <c r="E77" s="19">
        <v>19</v>
      </c>
      <c r="F77" s="19">
        <v>18</v>
      </c>
      <c r="G77" s="26"/>
      <c r="H77" s="18"/>
      <c r="I77" s="19">
        <f>COUNTIF(D77:H78,21)</f>
        <v>1</v>
      </c>
      <c r="J77" s="19">
        <f t="shared" ref="J77" si="48">SUM(D77:H78)</f>
        <v>58</v>
      </c>
      <c r="K77" s="10">
        <f>SUM(G71:G80)</f>
        <v>61</v>
      </c>
      <c r="L77" s="19">
        <f t="shared" ref="L77" si="49">SUM(J77-K77)</f>
        <v>-3</v>
      </c>
      <c r="M77" s="19">
        <v>2</v>
      </c>
    </row>
    <row r="78" spans="2:13" ht="13.5" thickBot="1">
      <c r="B78" s="12"/>
      <c r="C78" s="99" t="s">
        <v>141</v>
      </c>
      <c r="D78" s="102"/>
      <c r="E78" s="19"/>
      <c r="F78" s="19"/>
      <c r="G78" s="26"/>
      <c r="H78" s="18"/>
      <c r="I78" s="19"/>
      <c r="J78" s="19"/>
      <c r="K78" s="14"/>
      <c r="L78" s="19"/>
      <c r="M78" s="19"/>
    </row>
    <row r="79" spans="2:13" ht="13.5" thickBot="1">
      <c r="B79" s="8" t="s">
        <v>6</v>
      </c>
      <c r="C79" s="529"/>
      <c r="D79" s="230"/>
      <c r="E79" s="18"/>
      <c r="F79" s="18"/>
      <c r="G79" s="18"/>
      <c r="H79" s="22"/>
      <c r="I79" s="18">
        <f t="shared" ref="I79" si="50">COUNTIF(D79:H80,21)</f>
        <v>0</v>
      </c>
      <c r="J79" s="18">
        <f t="shared" ref="J79" si="51">SUM(D79:H80)</f>
        <v>0</v>
      </c>
      <c r="K79" s="23">
        <f>SUM(H71:H80)</f>
        <v>0</v>
      </c>
      <c r="L79" s="18">
        <f t="shared" ref="L79" si="52">SUM(J79-K79)</f>
        <v>0</v>
      </c>
      <c r="M79" s="18"/>
    </row>
    <row r="80" spans="2:13" ht="13.5" thickBot="1">
      <c r="B80" s="12"/>
      <c r="C80" s="530"/>
      <c r="D80" s="230"/>
      <c r="E80" s="18"/>
      <c r="F80" s="18"/>
      <c r="G80" s="18"/>
      <c r="H80" s="22"/>
      <c r="I80" s="18"/>
      <c r="J80" s="18"/>
      <c r="K80" s="25"/>
      <c r="L80" s="18"/>
      <c r="M80" s="18"/>
    </row>
    <row r="82" spans="2:13">
      <c r="B82" s="149" t="s">
        <v>17</v>
      </c>
    </row>
    <row r="83" spans="2:13">
      <c r="B83" s="149" t="s">
        <v>111</v>
      </c>
    </row>
    <row r="84" spans="2:13" ht="13.5" thickBot="1"/>
    <row r="85" spans="2:13">
      <c r="B85" s="8" t="s">
        <v>142</v>
      </c>
      <c r="C85" s="9"/>
      <c r="D85" s="10" t="s">
        <v>2</v>
      </c>
      <c r="E85" s="10" t="s">
        <v>3</v>
      </c>
      <c r="F85" s="10" t="s">
        <v>4</v>
      </c>
      <c r="G85" s="10" t="s">
        <v>5</v>
      </c>
      <c r="H85" s="10" t="s">
        <v>6</v>
      </c>
      <c r="I85" s="10" t="s">
        <v>7</v>
      </c>
      <c r="J85" s="11" t="s">
        <v>8</v>
      </c>
      <c r="K85" s="11" t="s">
        <v>9</v>
      </c>
      <c r="L85" s="11" t="s">
        <v>10</v>
      </c>
      <c r="M85" s="10" t="s">
        <v>11</v>
      </c>
    </row>
    <row r="86" spans="2:13" ht="13.5" thickBot="1">
      <c r="B86" s="12"/>
      <c r="C86" s="13"/>
      <c r="D86" s="14"/>
      <c r="E86" s="14"/>
      <c r="F86" s="14"/>
      <c r="G86" s="14"/>
      <c r="H86" s="14"/>
      <c r="I86" s="14"/>
      <c r="J86" s="15"/>
      <c r="K86" s="15"/>
      <c r="L86" s="15"/>
      <c r="M86" s="14"/>
    </row>
    <row r="87" spans="2:13" ht="13.5" thickBot="1">
      <c r="B87" s="8" t="s">
        <v>2</v>
      </c>
      <c r="C87" s="94" t="s">
        <v>143</v>
      </c>
      <c r="D87" s="17"/>
      <c r="E87" s="19">
        <v>21</v>
      </c>
      <c r="F87" s="19">
        <v>18</v>
      </c>
      <c r="G87" s="19">
        <v>16</v>
      </c>
      <c r="H87" s="18"/>
      <c r="I87" s="19">
        <f>COUNTIF(D87:H88,21)</f>
        <v>1</v>
      </c>
      <c r="J87" s="19">
        <f>SUM(D87:H88)</f>
        <v>55</v>
      </c>
      <c r="K87" s="19">
        <f>SUM(D87:D96)</f>
        <v>57</v>
      </c>
      <c r="L87" s="19">
        <f>SUM(J87-K87)</f>
        <v>-2</v>
      </c>
      <c r="M87" s="19">
        <v>2</v>
      </c>
    </row>
    <row r="88" spans="2:13" ht="13.5" thickBot="1">
      <c r="B88" s="12"/>
      <c r="C88" s="95" t="s">
        <v>144</v>
      </c>
      <c r="D88" s="17"/>
      <c r="E88" s="19"/>
      <c r="F88" s="19"/>
      <c r="G88" s="19"/>
      <c r="H88" s="18"/>
      <c r="I88" s="19"/>
      <c r="J88" s="19"/>
      <c r="K88" s="19"/>
      <c r="L88" s="19"/>
      <c r="M88" s="19"/>
    </row>
    <row r="89" spans="2:13" ht="13.5" thickBot="1">
      <c r="B89" s="8" t="s">
        <v>3</v>
      </c>
      <c r="C89" s="90" t="s">
        <v>16</v>
      </c>
      <c r="D89" s="102">
        <v>15</v>
      </c>
      <c r="E89" s="26"/>
      <c r="F89" s="19">
        <v>21</v>
      </c>
      <c r="G89" s="19">
        <v>15</v>
      </c>
      <c r="H89" s="18"/>
      <c r="I89" s="19">
        <f t="shared" ref="I89" si="53">COUNTIF(D89:H90,21)</f>
        <v>1</v>
      </c>
      <c r="J89" s="19">
        <f t="shared" ref="J89" si="54">SUM(D89:H90)</f>
        <v>51</v>
      </c>
      <c r="K89" s="10">
        <f>SUM(E87:E96)</f>
        <v>56</v>
      </c>
      <c r="L89" s="19">
        <f t="shared" ref="L89" si="55">SUM(J89-K89)</f>
        <v>-5</v>
      </c>
      <c r="M89" s="19">
        <v>3</v>
      </c>
    </row>
    <row r="90" spans="2:13" ht="13.5" thickBot="1">
      <c r="B90" s="12"/>
      <c r="C90" s="92" t="s">
        <v>145</v>
      </c>
      <c r="D90" s="102"/>
      <c r="E90" s="26"/>
      <c r="F90" s="19"/>
      <c r="G90" s="19"/>
      <c r="H90" s="18"/>
      <c r="I90" s="19"/>
      <c r="J90" s="19"/>
      <c r="K90" s="14"/>
      <c r="L90" s="19"/>
      <c r="M90" s="19"/>
    </row>
    <row r="91" spans="2:13" ht="13.5" thickBot="1">
      <c r="B91" s="8" t="s">
        <v>4</v>
      </c>
      <c r="C91" s="90" t="s">
        <v>146</v>
      </c>
      <c r="D91" s="102">
        <v>21</v>
      </c>
      <c r="E91" s="19">
        <v>14</v>
      </c>
      <c r="F91" s="26"/>
      <c r="G91" s="19">
        <v>19</v>
      </c>
      <c r="H91" s="18"/>
      <c r="I91" s="19">
        <f t="shared" ref="I91" si="56">COUNTIF(D91:H92,21)</f>
        <v>1</v>
      </c>
      <c r="J91" s="19">
        <f t="shared" ref="J91" si="57">SUM(D91:H92)</f>
        <v>54</v>
      </c>
      <c r="K91" s="10">
        <f>SUM(F87:F96)</f>
        <v>60</v>
      </c>
      <c r="L91" s="19">
        <f t="shared" ref="L91" si="58">SUM(J91-K91)</f>
        <v>-6</v>
      </c>
      <c r="M91" s="19">
        <v>4</v>
      </c>
    </row>
    <row r="92" spans="2:13" ht="13.5" thickBot="1">
      <c r="B92" s="12"/>
      <c r="C92" s="97" t="s">
        <v>147</v>
      </c>
      <c r="D92" s="102"/>
      <c r="E92" s="19"/>
      <c r="F92" s="26"/>
      <c r="G92" s="19"/>
      <c r="H92" s="18"/>
      <c r="I92" s="19"/>
      <c r="J92" s="19"/>
      <c r="K92" s="14"/>
      <c r="L92" s="19"/>
      <c r="M92" s="19"/>
    </row>
    <row r="93" spans="2:13" ht="13.5" thickBot="1">
      <c r="B93" s="8" t="s">
        <v>5</v>
      </c>
      <c r="C93" s="95" t="s">
        <v>148</v>
      </c>
      <c r="D93" s="102">
        <v>21</v>
      </c>
      <c r="E93" s="19">
        <v>21</v>
      </c>
      <c r="F93" s="19">
        <v>21</v>
      </c>
      <c r="G93" s="26"/>
      <c r="H93" s="18"/>
      <c r="I93" s="19">
        <f>COUNTIF(D93:H94,21)</f>
        <v>3</v>
      </c>
      <c r="J93" s="19">
        <f t="shared" ref="J93" si="59">SUM(D93:H94)</f>
        <v>63</v>
      </c>
      <c r="K93" s="10">
        <f>SUM(G87:G96)</f>
        <v>50</v>
      </c>
      <c r="L93" s="19">
        <f t="shared" ref="L93" si="60">SUM(J93-K93)</f>
        <v>13</v>
      </c>
      <c r="M93" s="19">
        <v>1</v>
      </c>
    </row>
    <row r="94" spans="2:13" ht="13.5" thickBot="1">
      <c r="B94" s="12"/>
      <c r="C94" s="99" t="s">
        <v>149</v>
      </c>
      <c r="D94" s="102"/>
      <c r="E94" s="19"/>
      <c r="F94" s="19"/>
      <c r="G94" s="26"/>
      <c r="H94" s="18"/>
      <c r="I94" s="19"/>
      <c r="J94" s="19"/>
      <c r="K94" s="14"/>
      <c r="L94" s="19"/>
      <c r="M94" s="19"/>
    </row>
    <row r="95" spans="2:13" ht="13.5" thickBot="1">
      <c r="B95" s="8" t="s">
        <v>6</v>
      </c>
      <c r="C95" s="529"/>
      <c r="D95" s="230"/>
      <c r="E95" s="18"/>
      <c r="F95" s="18"/>
      <c r="G95" s="18"/>
      <c r="H95" s="22"/>
      <c r="I95" s="18">
        <f t="shared" ref="I95" si="61">COUNTIF(D95:H96,21)</f>
        <v>0</v>
      </c>
      <c r="J95" s="18">
        <f t="shared" ref="J95" si="62">SUM(D95:H96)</f>
        <v>0</v>
      </c>
      <c r="K95" s="23">
        <f>SUM(H87:H96)</f>
        <v>0</v>
      </c>
      <c r="L95" s="18">
        <f t="shared" ref="L95" si="63">SUM(J95-K95)</f>
        <v>0</v>
      </c>
      <c r="M95" s="18"/>
    </row>
    <row r="96" spans="2:13" ht="13.5" thickBot="1">
      <c r="B96" s="12"/>
      <c r="C96" s="530"/>
      <c r="D96" s="230"/>
      <c r="E96" s="18"/>
      <c r="F96" s="18"/>
      <c r="G96" s="18"/>
      <c r="H96" s="22"/>
      <c r="I96" s="18"/>
      <c r="J96" s="18"/>
      <c r="K96" s="25"/>
      <c r="L96" s="18"/>
      <c r="M96" s="18"/>
    </row>
    <row r="98" spans="2:11">
      <c r="B98" s="101" t="str">
        <f>B54</f>
        <v>A</v>
      </c>
    </row>
    <row r="99" spans="2:11">
      <c r="B99" s="149" t="s">
        <v>111</v>
      </c>
      <c r="C99" s="146"/>
      <c r="D99" s="146"/>
      <c r="E99" s="146"/>
      <c r="F99" s="146"/>
      <c r="G99" s="146"/>
      <c r="H99" s="146"/>
      <c r="I99" s="146"/>
      <c r="J99" s="146"/>
      <c r="K99" s="146"/>
    </row>
    <row r="101" spans="2:11" ht="13.5" thickBot="1"/>
    <row r="102" spans="2:11" ht="12.75" customHeight="1">
      <c r="B102" s="34" t="s">
        <v>390</v>
      </c>
      <c r="C102" s="35"/>
    </row>
    <row r="103" spans="2:11" ht="13.5" customHeight="1" thickBot="1">
      <c r="B103" s="36"/>
      <c r="C103" s="37"/>
    </row>
    <row r="104" spans="2:11" ht="13.5" thickBot="1"/>
    <row r="105" spans="2:11">
      <c r="B105" s="10" t="s">
        <v>2</v>
      </c>
      <c r="C105" s="137" t="s">
        <v>117</v>
      </c>
      <c r="D105" s="10" t="s">
        <v>37</v>
      </c>
      <c r="E105" s="10" t="s">
        <v>38</v>
      </c>
      <c r="F105" s="10" t="s">
        <v>150</v>
      </c>
      <c r="G105" s="150" t="s">
        <v>127</v>
      </c>
      <c r="H105" s="151"/>
      <c r="I105" s="152"/>
      <c r="J105" s="49" t="s">
        <v>151</v>
      </c>
    </row>
    <row r="106" spans="2:11" ht="14.25" customHeight="1" thickBot="1">
      <c r="B106" s="14"/>
      <c r="C106" s="141" t="s">
        <v>118</v>
      </c>
      <c r="D106" s="14"/>
      <c r="E106" s="14"/>
      <c r="F106" s="14"/>
      <c r="G106" s="153" t="s">
        <v>128</v>
      </c>
      <c r="H106" s="154"/>
      <c r="I106" s="155"/>
      <c r="J106" s="156"/>
      <c r="K106" s="157"/>
    </row>
    <row r="107" spans="2:11" ht="13.5" thickBot="1">
      <c r="B107" s="45"/>
      <c r="C107" s="92"/>
      <c r="D107" s="46"/>
      <c r="F107" s="46"/>
      <c r="G107" s="158"/>
      <c r="H107" s="158"/>
      <c r="I107" s="158"/>
    </row>
    <row r="108" spans="2:11">
      <c r="B108" s="10" t="s">
        <v>3</v>
      </c>
      <c r="C108" s="159" t="s">
        <v>131</v>
      </c>
      <c r="D108" s="10" t="s">
        <v>39</v>
      </c>
      <c r="E108" s="10" t="s">
        <v>38</v>
      </c>
      <c r="F108" s="10" t="s">
        <v>152</v>
      </c>
      <c r="G108" s="150" t="s">
        <v>153</v>
      </c>
      <c r="H108" s="151"/>
      <c r="I108" s="152"/>
      <c r="J108" s="118" t="s">
        <v>101</v>
      </c>
    </row>
    <row r="109" spans="2:11" ht="13.5" thickBot="1">
      <c r="B109" s="14"/>
      <c r="C109" s="160" t="s">
        <v>132</v>
      </c>
      <c r="D109" s="14"/>
      <c r="E109" s="14"/>
      <c r="F109" s="14"/>
      <c r="G109" s="161" t="s">
        <v>114</v>
      </c>
      <c r="H109" s="162"/>
      <c r="I109" s="163"/>
      <c r="J109" s="164"/>
    </row>
    <row r="110" spans="2:11" ht="13.5" thickBot="1">
      <c r="B110" s="45"/>
      <c r="C110" s="97"/>
      <c r="D110" s="46"/>
      <c r="F110" s="46"/>
      <c r="G110" s="165"/>
      <c r="H110" s="165"/>
      <c r="I110" s="166"/>
    </row>
    <row r="111" spans="2:11">
      <c r="B111" s="10" t="s">
        <v>4</v>
      </c>
      <c r="C111" s="92" t="s">
        <v>122</v>
      </c>
      <c r="D111" s="10" t="s">
        <v>154</v>
      </c>
      <c r="E111" s="10" t="s">
        <v>38</v>
      </c>
      <c r="F111" s="10" t="s">
        <v>155</v>
      </c>
      <c r="G111" s="150" t="s">
        <v>143</v>
      </c>
      <c r="H111" s="151"/>
      <c r="I111" s="152"/>
      <c r="J111" s="167" t="s">
        <v>156</v>
      </c>
    </row>
    <row r="112" spans="2:11" ht="13.5" thickBot="1">
      <c r="B112" s="14"/>
      <c r="C112" s="168" t="s">
        <v>123</v>
      </c>
      <c r="D112" s="14"/>
      <c r="E112" s="14"/>
      <c r="F112" s="14"/>
      <c r="G112" s="169" t="s">
        <v>144</v>
      </c>
      <c r="H112" s="170"/>
      <c r="I112" s="171"/>
      <c r="J112" s="172"/>
    </row>
    <row r="113" spans="2:11" ht="13.5" thickBot="1">
      <c r="B113" s="45"/>
      <c r="D113" s="46"/>
      <c r="F113" s="46"/>
      <c r="G113" s="165"/>
      <c r="H113" s="165"/>
      <c r="I113" s="166"/>
    </row>
    <row r="114" spans="2:11">
      <c r="B114" s="10" t="s">
        <v>5</v>
      </c>
      <c r="C114" s="94" t="s">
        <v>157</v>
      </c>
      <c r="D114" s="10" t="s">
        <v>158</v>
      </c>
      <c r="E114" s="10" t="s">
        <v>38</v>
      </c>
      <c r="F114" s="10" t="s">
        <v>45</v>
      </c>
      <c r="G114" s="110" t="s">
        <v>115</v>
      </c>
      <c r="H114" s="111"/>
      <c r="I114" s="173"/>
      <c r="J114" s="10" t="s">
        <v>159</v>
      </c>
    </row>
    <row r="115" spans="2:11" ht="13.5" thickBot="1">
      <c r="B115" s="14"/>
      <c r="C115" s="99" t="s">
        <v>160</v>
      </c>
      <c r="D115" s="14"/>
      <c r="E115" s="14"/>
      <c r="F115" s="14"/>
      <c r="G115" s="113" t="s">
        <v>116</v>
      </c>
      <c r="H115" s="114"/>
      <c r="I115" s="174"/>
      <c r="J115" s="14"/>
    </row>
    <row r="116" spans="2:11" ht="13.5" thickBot="1"/>
    <row r="117" spans="2:11">
      <c r="B117" s="10" t="s">
        <v>6</v>
      </c>
      <c r="C117" s="137" t="s">
        <v>138</v>
      </c>
      <c r="D117" s="10" t="s">
        <v>161</v>
      </c>
      <c r="E117" s="10" t="s">
        <v>38</v>
      </c>
      <c r="F117" s="10" t="s">
        <v>49</v>
      </c>
      <c r="G117" s="150" t="s">
        <v>104</v>
      </c>
      <c r="H117" s="151"/>
      <c r="I117" s="152"/>
      <c r="J117" s="49" t="s">
        <v>41</v>
      </c>
    </row>
    <row r="118" spans="2:11" ht="14.25" customHeight="1" thickBot="1">
      <c r="B118" s="14"/>
      <c r="C118" s="141" t="s">
        <v>139</v>
      </c>
      <c r="D118" s="14"/>
      <c r="E118" s="14"/>
      <c r="F118" s="14"/>
      <c r="G118" s="153" t="s">
        <v>162</v>
      </c>
      <c r="H118" s="154"/>
      <c r="I118" s="155"/>
      <c r="J118" s="156"/>
      <c r="K118" s="157"/>
    </row>
    <row r="119" spans="2:11" ht="13.5" thickBot="1">
      <c r="B119" s="45"/>
      <c r="C119" s="92"/>
      <c r="D119" s="46"/>
      <c r="F119" s="46"/>
      <c r="G119" s="158"/>
      <c r="H119" s="158"/>
      <c r="I119" s="158"/>
    </row>
    <row r="120" spans="2:11">
      <c r="B120" s="10" t="s">
        <v>163</v>
      </c>
      <c r="C120" s="159" t="s">
        <v>148</v>
      </c>
      <c r="D120" s="10" t="s">
        <v>164</v>
      </c>
      <c r="E120" s="10" t="s">
        <v>38</v>
      </c>
      <c r="F120" s="10" t="s">
        <v>165</v>
      </c>
      <c r="G120" s="150" t="s">
        <v>140</v>
      </c>
      <c r="H120" s="151"/>
      <c r="I120" s="152"/>
      <c r="J120" s="118" t="s">
        <v>166</v>
      </c>
    </row>
    <row r="121" spans="2:11" ht="13.5" thickBot="1">
      <c r="B121" s="14"/>
      <c r="C121" s="160" t="s">
        <v>149</v>
      </c>
      <c r="D121" s="14"/>
      <c r="E121" s="14"/>
      <c r="F121" s="14"/>
      <c r="G121" s="161" t="s">
        <v>141</v>
      </c>
      <c r="H121" s="162"/>
      <c r="I121" s="163"/>
      <c r="J121" s="164"/>
    </row>
    <row r="122" spans="2:11" ht="13.5" thickBot="1">
      <c r="B122" s="45"/>
      <c r="C122" s="97"/>
      <c r="D122" s="46"/>
      <c r="F122" s="46"/>
      <c r="G122" s="165"/>
      <c r="H122" s="165"/>
      <c r="I122" s="166"/>
    </row>
    <row r="123" spans="2:11">
      <c r="B123" s="10" t="s">
        <v>167</v>
      </c>
      <c r="C123" s="92" t="s">
        <v>120</v>
      </c>
      <c r="D123" s="10" t="s">
        <v>42</v>
      </c>
      <c r="E123" s="10" t="s">
        <v>38</v>
      </c>
      <c r="F123" s="10" t="s">
        <v>168</v>
      </c>
      <c r="G123" s="150" t="s">
        <v>106</v>
      </c>
      <c r="H123" s="151"/>
      <c r="I123" s="152"/>
      <c r="J123" s="167" t="s">
        <v>97</v>
      </c>
    </row>
    <row r="124" spans="2:11" ht="13.5" thickBot="1">
      <c r="B124" s="14"/>
      <c r="C124" s="168" t="s">
        <v>121</v>
      </c>
      <c r="D124" s="14"/>
      <c r="E124" s="14"/>
      <c r="F124" s="14"/>
      <c r="G124" s="169" t="s">
        <v>107</v>
      </c>
      <c r="H124" s="170"/>
      <c r="I124" s="171"/>
      <c r="J124" s="172"/>
    </row>
    <row r="125" spans="2:11" ht="13.5" thickBot="1">
      <c r="B125" s="45"/>
      <c r="D125" s="46"/>
      <c r="F125" s="46"/>
      <c r="G125" s="165"/>
      <c r="H125" s="165"/>
      <c r="I125" s="166"/>
    </row>
    <row r="126" spans="2:11">
      <c r="B126" s="10" t="s">
        <v>169</v>
      </c>
      <c r="C126" s="90" t="s">
        <v>129</v>
      </c>
      <c r="D126" s="10" t="s">
        <v>43</v>
      </c>
      <c r="E126" s="10" t="s">
        <v>38</v>
      </c>
      <c r="F126" s="10" t="s">
        <v>170</v>
      </c>
      <c r="G126" s="150" t="s">
        <v>171</v>
      </c>
      <c r="H126" s="151"/>
      <c r="I126" s="152"/>
      <c r="J126" s="10" t="s">
        <v>52</v>
      </c>
    </row>
    <row r="127" spans="2:11" ht="13.5" thickBot="1">
      <c r="B127" s="14"/>
      <c r="C127" s="97" t="s">
        <v>172</v>
      </c>
      <c r="D127" s="14"/>
      <c r="E127" s="14"/>
      <c r="F127" s="14"/>
      <c r="G127" s="161" t="s">
        <v>145</v>
      </c>
      <c r="H127" s="162"/>
      <c r="I127" s="163"/>
      <c r="J127" s="14"/>
    </row>
    <row r="128" spans="2:11">
      <c r="B128" s="146"/>
      <c r="C128" s="147"/>
      <c r="D128" s="175"/>
      <c r="E128" s="146"/>
      <c r="F128" s="146"/>
      <c r="G128" s="176"/>
      <c r="H128" s="27"/>
      <c r="I128" s="146"/>
    </row>
    <row r="129" spans="2:11" ht="13.5" customHeight="1" thickBot="1"/>
    <row r="130" spans="2:11">
      <c r="B130" s="34" t="s">
        <v>173</v>
      </c>
      <c r="C130" s="35"/>
    </row>
    <row r="131" spans="2:11" ht="13.5" thickBot="1">
      <c r="B131" s="36"/>
      <c r="C131" s="37"/>
    </row>
    <row r="132" spans="2:11" ht="13.5" thickBot="1"/>
    <row r="133" spans="2:11">
      <c r="B133" s="10" t="s">
        <v>2</v>
      </c>
      <c r="C133" s="137" t="s">
        <v>174</v>
      </c>
      <c r="D133" s="10"/>
      <c r="E133" s="10" t="s">
        <v>38</v>
      </c>
      <c r="F133" s="10"/>
      <c r="G133" s="150" t="s">
        <v>175</v>
      </c>
      <c r="H133" s="151"/>
      <c r="I133" s="152"/>
      <c r="J133" s="49" t="s">
        <v>176</v>
      </c>
    </row>
    <row r="134" spans="2:11" ht="13.5" thickBot="1">
      <c r="B134" s="14"/>
      <c r="C134" s="141" t="s">
        <v>177</v>
      </c>
      <c r="D134" s="14"/>
      <c r="E134" s="14"/>
      <c r="F134" s="14"/>
      <c r="G134" s="153" t="s">
        <v>178</v>
      </c>
      <c r="H134" s="154"/>
      <c r="I134" s="155"/>
      <c r="J134" s="156"/>
      <c r="K134" s="157"/>
    </row>
    <row r="135" spans="2:11" ht="13.5" thickBot="1">
      <c r="B135" s="45"/>
      <c r="C135" s="92"/>
      <c r="D135" s="46"/>
      <c r="F135" s="46"/>
      <c r="G135" s="158"/>
      <c r="H135" s="158"/>
      <c r="I135" s="158"/>
    </row>
    <row r="136" spans="2:11">
      <c r="B136" s="10" t="s">
        <v>3</v>
      </c>
      <c r="C136" s="159" t="s">
        <v>179</v>
      </c>
      <c r="D136" s="10"/>
      <c r="E136" s="10" t="s">
        <v>38</v>
      </c>
      <c r="F136" s="8"/>
      <c r="G136" s="150" t="s">
        <v>157</v>
      </c>
      <c r="H136" s="151"/>
      <c r="I136" s="152"/>
      <c r="J136" s="112" t="s">
        <v>151</v>
      </c>
    </row>
    <row r="137" spans="2:11" ht="13.5" thickBot="1">
      <c r="B137" s="14"/>
      <c r="C137" s="160" t="s">
        <v>180</v>
      </c>
      <c r="D137" s="14"/>
      <c r="E137" s="14"/>
      <c r="F137" s="12"/>
      <c r="G137" s="161" t="s">
        <v>160</v>
      </c>
      <c r="H137" s="162"/>
      <c r="I137" s="163"/>
      <c r="J137" s="181"/>
    </row>
    <row r="138" spans="2:11" ht="13.5" thickBot="1">
      <c r="B138" s="45"/>
      <c r="C138" s="97"/>
      <c r="D138" s="46"/>
      <c r="F138" s="46"/>
      <c r="G138" s="165"/>
      <c r="H138" s="165"/>
      <c r="I138" s="166"/>
    </row>
    <row r="139" spans="2:11">
      <c r="B139" s="10" t="s">
        <v>4</v>
      </c>
      <c r="C139" s="95" t="s">
        <v>104</v>
      </c>
      <c r="D139" s="10"/>
      <c r="E139" s="10" t="s">
        <v>38</v>
      </c>
      <c r="F139" s="10"/>
      <c r="G139" s="110" t="s">
        <v>140</v>
      </c>
      <c r="H139" s="111"/>
      <c r="I139" s="173"/>
      <c r="J139" s="106" t="s">
        <v>44</v>
      </c>
    </row>
    <row r="140" spans="2:11" ht="13.5" thickBot="1">
      <c r="B140" s="14"/>
      <c r="C140" s="123" t="s">
        <v>162</v>
      </c>
      <c r="D140" s="14"/>
      <c r="E140" s="14"/>
      <c r="F140" s="14"/>
      <c r="G140" s="142" t="s">
        <v>141</v>
      </c>
      <c r="H140" s="143"/>
      <c r="I140" s="144"/>
      <c r="J140" s="172"/>
    </row>
    <row r="141" spans="2:11" ht="13.5" thickBot="1">
      <c r="B141" s="45"/>
      <c r="D141" s="46"/>
      <c r="F141" s="46"/>
      <c r="G141" s="165"/>
      <c r="H141" s="165"/>
      <c r="I141" s="166"/>
    </row>
    <row r="142" spans="2:11">
      <c r="B142" s="10" t="s">
        <v>5</v>
      </c>
      <c r="C142" s="182" t="s">
        <v>106</v>
      </c>
      <c r="D142" s="52"/>
      <c r="E142" s="10" t="s">
        <v>38</v>
      </c>
      <c r="F142" s="10"/>
      <c r="G142" s="110" t="s">
        <v>171</v>
      </c>
      <c r="H142" s="111"/>
      <c r="I142" s="173"/>
      <c r="J142" s="10" t="s">
        <v>181</v>
      </c>
    </row>
    <row r="143" spans="2:11" ht="13.5" thickBot="1">
      <c r="B143" s="14"/>
      <c r="C143" s="99" t="s">
        <v>107</v>
      </c>
      <c r="D143" s="53"/>
      <c r="E143" s="14"/>
      <c r="F143" s="14"/>
      <c r="G143" s="113" t="s">
        <v>145</v>
      </c>
      <c r="H143" s="114"/>
      <c r="I143" s="174"/>
      <c r="J143" s="14"/>
    </row>
    <row r="145" spans="2:12" s="27" customFormat="1" ht="13.5" thickBot="1">
      <c r="B145" s="146"/>
      <c r="D145" s="175"/>
      <c r="E145" s="146"/>
      <c r="F145" s="146"/>
      <c r="G145" s="165"/>
      <c r="H145" s="165"/>
      <c r="I145" s="165"/>
      <c r="J145" s="146"/>
    </row>
    <row r="146" spans="2:12">
      <c r="B146" s="34" t="s">
        <v>182</v>
      </c>
      <c r="C146" s="35"/>
    </row>
    <row r="147" spans="2:12" ht="13.5" thickBot="1">
      <c r="B147" s="36"/>
      <c r="C147" s="37"/>
    </row>
    <row r="148" spans="2:12" ht="13.5" thickBot="1"/>
    <row r="149" spans="2:12">
      <c r="B149" s="10">
        <v>1</v>
      </c>
      <c r="C149" s="159" t="s">
        <v>175</v>
      </c>
      <c r="D149" s="52" t="s">
        <v>2</v>
      </c>
      <c r="E149" s="10" t="s">
        <v>38</v>
      </c>
      <c r="F149" s="8" t="s">
        <v>3</v>
      </c>
      <c r="G149" s="177" t="s">
        <v>157</v>
      </c>
      <c r="H149" s="177"/>
      <c r="I149" s="105"/>
      <c r="J149" s="183" t="s">
        <v>183</v>
      </c>
    </row>
    <row r="150" spans="2:12" ht="13.5" thickBot="1">
      <c r="B150" s="14"/>
      <c r="C150" s="160" t="s">
        <v>178</v>
      </c>
      <c r="D150" s="53"/>
      <c r="E150" s="14"/>
      <c r="F150" s="12"/>
      <c r="G150" s="179" t="s">
        <v>160</v>
      </c>
      <c r="H150" s="179"/>
      <c r="I150" s="109"/>
      <c r="J150" s="184"/>
    </row>
    <row r="151" spans="2:12" ht="13.5" thickBot="1">
      <c r="B151" s="45"/>
      <c r="G151" s="27"/>
      <c r="H151" s="27"/>
    </row>
    <row r="152" spans="2:12">
      <c r="B152" s="10">
        <v>2</v>
      </c>
      <c r="C152" s="185" t="s">
        <v>104</v>
      </c>
      <c r="D152" s="52" t="s">
        <v>4</v>
      </c>
      <c r="E152" s="10" t="s">
        <v>38</v>
      </c>
      <c r="F152" s="8" t="s">
        <v>5</v>
      </c>
      <c r="G152" s="110" t="s">
        <v>106</v>
      </c>
      <c r="H152" s="111"/>
      <c r="I152" s="105"/>
      <c r="J152" s="186" t="s">
        <v>47</v>
      </c>
    </row>
    <row r="153" spans="2:12" ht="13.5" thickBot="1">
      <c r="B153" s="14"/>
      <c r="C153" s="187" t="s">
        <v>162</v>
      </c>
      <c r="D153" s="53"/>
      <c r="E153" s="14"/>
      <c r="F153" s="12"/>
      <c r="G153" s="113" t="s">
        <v>107</v>
      </c>
      <c r="H153" s="114"/>
      <c r="I153" s="109"/>
      <c r="J153" s="41"/>
    </row>
    <row r="154" spans="2:12">
      <c r="B154" s="146"/>
      <c r="C154" s="147"/>
      <c r="D154" s="175"/>
      <c r="E154" s="146"/>
      <c r="F154" s="146"/>
      <c r="G154" s="176"/>
      <c r="H154" s="27"/>
      <c r="I154" s="146"/>
    </row>
    <row r="155" spans="2:12" ht="13.5" customHeight="1" thickBot="1"/>
    <row r="156" spans="2:12">
      <c r="B156" s="34" t="s">
        <v>184</v>
      </c>
      <c r="C156" s="35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2:12" ht="13.5" thickBot="1">
      <c r="B157" s="36"/>
      <c r="C157" s="3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2:12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2:12" ht="13.5" thickBot="1"/>
    <row r="160" spans="2:12">
      <c r="B160" s="10">
        <v>1</v>
      </c>
      <c r="C160" s="185" t="s">
        <v>157</v>
      </c>
      <c r="D160" s="10" t="s">
        <v>38</v>
      </c>
      <c r="E160" s="188" t="s">
        <v>104</v>
      </c>
      <c r="F160" s="189"/>
      <c r="G160" s="190" t="s">
        <v>185</v>
      </c>
      <c r="H160" s="70"/>
      <c r="I160" s="9"/>
    </row>
    <row r="161" spans="2:13" ht="13.5" thickBot="1">
      <c r="B161" s="14"/>
      <c r="C161" s="187" t="s">
        <v>160</v>
      </c>
      <c r="D161" s="14"/>
      <c r="E161" s="191" t="s">
        <v>162</v>
      </c>
      <c r="F161" s="192"/>
      <c r="G161" s="12"/>
      <c r="H161" s="71"/>
      <c r="I161" s="41"/>
    </row>
    <row r="163" spans="2:13" ht="12.75" customHeight="1"/>
    <row r="164" spans="2:13" ht="13.5" customHeight="1" thickBot="1"/>
    <row r="165" spans="2:13" ht="12.75" customHeight="1">
      <c r="B165" s="74" t="s">
        <v>56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6"/>
    </row>
    <row r="166" spans="2:13" ht="13.5" customHeight="1" thickBot="1">
      <c r="B166" s="77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9"/>
    </row>
    <row r="167" spans="2:13" ht="15">
      <c r="B167" s="80" t="s">
        <v>57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2"/>
    </row>
    <row r="168" spans="2:13" ht="15">
      <c r="B168" s="83" t="s">
        <v>58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5"/>
    </row>
    <row r="169" spans="2:13" ht="15.75" thickBot="1">
      <c r="B169" s="86" t="s">
        <v>59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8"/>
    </row>
    <row r="246" spans="1:12">
      <c r="A246" s="27"/>
    </row>
    <row r="247" spans="1:12">
      <c r="A247" s="27"/>
    </row>
    <row r="248" spans="1:12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</row>
    <row r="249" spans="1:12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</row>
  </sheetData>
  <sheetProtection password="DEF3" sheet="1" objects="1" scenarios="1" selectLockedCells="1"/>
  <mergeCells count="504">
    <mergeCell ref="B168:M168"/>
    <mergeCell ref="B169:M169"/>
    <mergeCell ref="G136:I136"/>
    <mergeCell ref="G137:I137"/>
    <mergeCell ref="B156:C157"/>
    <mergeCell ref="B160:B161"/>
    <mergeCell ref="D160:D161"/>
    <mergeCell ref="G160:I161"/>
    <mergeCell ref="B165:M166"/>
    <mergeCell ref="B167:M167"/>
    <mergeCell ref="B152:B153"/>
    <mergeCell ref="D152:D153"/>
    <mergeCell ref="E152:E153"/>
    <mergeCell ref="F152:F153"/>
    <mergeCell ref="G152:H152"/>
    <mergeCell ref="J152:J153"/>
    <mergeCell ref="G153:H153"/>
    <mergeCell ref="B146:C147"/>
    <mergeCell ref="B149:B150"/>
    <mergeCell ref="D149:D150"/>
    <mergeCell ref="E149:E150"/>
    <mergeCell ref="F149:F150"/>
    <mergeCell ref="J149:J150"/>
    <mergeCell ref="B142:B143"/>
    <mergeCell ref="D142:D143"/>
    <mergeCell ref="E142:E143"/>
    <mergeCell ref="F142:F143"/>
    <mergeCell ref="G142:I142"/>
    <mergeCell ref="J142:J143"/>
    <mergeCell ref="G143:I143"/>
    <mergeCell ref="B139:B140"/>
    <mergeCell ref="D139:D140"/>
    <mergeCell ref="E139:E140"/>
    <mergeCell ref="F139:F140"/>
    <mergeCell ref="G139:I139"/>
    <mergeCell ref="J139:J140"/>
    <mergeCell ref="G140:I140"/>
    <mergeCell ref="J133:J134"/>
    <mergeCell ref="G134:I134"/>
    <mergeCell ref="B136:B137"/>
    <mergeCell ref="D136:D137"/>
    <mergeCell ref="E136:E137"/>
    <mergeCell ref="F136:F137"/>
    <mergeCell ref="J136:J137"/>
    <mergeCell ref="B130:C131"/>
    <mergeCell ref="B133:B134"/>
    <mergeCell ref="D133:D134"/>
    <mergeCell ref="E133:E134"/>
    <mergeCell ref="F133:F134"/>
    <mergeCell ref="G133:I133"/>
    <mergeCell ref="B126:B127"/>
    <mergeCell ref="D126:D127"/>
    <mergeCell ref="E126:E127"/>
    <mergeCell ref="F126:F127"/>
    <mergeCell ref="G126:I126"/>
    <mergeCell ref="J126:J127"/>
    <mergeCell ref="G127:I127"/>
    <mergeCell ref="B123:B124"/>
    <mergeCell ref="D123:D124"/>
    <mergeCell ref="E123:E124"/>
    <mergeCell ref="F123:F124"/>
    <mergeCell ref="G123:I123"/>
    <mergeCell ref="J123:J124"/>
    <mergeCell ref="G124:I124"/>
    <mergeCell ref="B120:B121"/>
    <mergeCell ref="D120:D121"/>
    <mergeCell ref="E120:E121"/>
    <mergeCell ref="F120:F121"/>
    <mergeCell ref="G120:I120"/>
    <mergeCell ref="J120:J121"/>
    <mergeCell ref="G121:I121"/>
    <mergeCell ref="B117:B118"/>
    <mergeCell ref="D117:D118"/>
    <mergeCell ref="E117:E118"/>
    <mergeCell ref="F117:F118"/>
    <mergeCell ref="G117:I117"/>
    <mergeCell ref="J117:J118"/>
    <mergeCell ref="G118:I118"/>
    <mergeCell ref="B114:B115"/>
    <mergeCell ref="D114:D115"/>
    <mergeCell ref="E114:E115"/>
    <mergeCell ref="F114:F115"/>
    <mergeCell ref="G114:I114"/>
    <mergeCell ref="J114:J115"/>
    <mergeCell ref="G115:I115"/>
    <mergeCell ref="B111:B112"/>
    <mergeCell ref="D111:D112"/>
    <mergeCell ref="E111:E112"/>
    <mergeCell ref="F111:F112"/>
    <mergeCell ref="G111:I111"/>
    <mergeCell ref="J111:J112"/>
    <mergeCell ref="G112:I112"/>
    <mergeCell ref="B108:B109"/>
    <mergeCell ref="D108:D109"/>
    <mergeCell ref="E108:E109"/>
    <mergeCell ref="F108:F109"/>
    <mergeCell ref="G108:I108"/>
    <mergeCell ref="J108:J109"/>
    <mergeCell ref="G109:I109"/>
    <mergeCell ref="B105:B106"/>
    <mergeCell ref="D105:D106"/>
    <mergeCell ref="E105:E106"/>
    <mergeCell ref="F105:F106"/>
    <mergeCell ref="G105:I105"/>
    <mergeCell ref="J105:J106"/>
    <mergeCell ref="G106:I106"/>
    <mergeCell ref="I95:I96"/>
    <mergeCell ref="J95:J96"/>
    <mergeCell ref="K95:K96"/>
    <mergeCell ref="L95:L96"/>
    <mergeCell ref="M95:M96"/>
    <mergeCell ref="B102:C103"/>
    <mergeCell ref="B95:B96"/>
    <mergeCell ref="D95:D96"/>
    <mergeCell ref="E95:E96"/>
    <mergeCell ref="F95:F96"/>
    <mergeCell ref="G95:G96"/>
    <mergeCell ref="H95:H96"/>
    <mergeCell ref="H93:H94"/>
    <mergeCell ref="I93:I94"/>
    <mergeCell ref="J93:J94"/>
    <mergeCell ref="K93:K94"/>
    <mergeCell ref="L93:L94"/>
    <mergeCell ref="M93:M94"/>
    <mergeCell ref="I91:I92"/>
    <mergeCell ref="J91:J92"/>
    <mergeCell ref="K91:K92"/>
    <mergeCell ref="L91:L92"/>
    <mergeCell ref="M91:M92"/>
    <mergeCell ref="B93:B94"/>
    <mergeCell ref="D93:D94"/>
    <mergeCell ref="E93:E94"/>
    <mergeCell ref="F93:F94"/>
    <mergeCell ref="G93:G94"/>
    <mergeCell ref="B91:B92"/>
    <mergeCell ref="D91:D92"/>
    <mergeCell ref="E91:E92"/>
    <mergeCell ref="F91:F92"/>
    <mergeCell ref="G91:G92"/>
    <mergeCell ref="H91:H92"/>
    <mergeCell ref="H89:H90"/>
    <mergeCell ref="I89:I90"/>
    <mergeCell ref="J89:J90"/>
    <mergeCell ref="K89:K90"/>
    <mergeCell ref="L89:L90"/>
    <mergeCell ref="M89:M90"/>
    <mergeCell ref="I87:I88"/>
    <mergeCell ref="J87:J88"/>
    <mergeCell ref="K87:K88"/>
    <mergeCell ref="L87:L88"/>
    <mergeCell ref="M87:M88"/>
    <mergeCell ref="B89:B90"/>
    <mergeCell ref="D89:D90"/>
    <mergeCell ref="E89:E90"/>
    <mergeCell ref="F89:F90"/>
    <mergeCell ref="G89:G90"/>
    <mergeCell ref="B87:B88"/>
    <mergeCell ref="D87:D88"/>
    <mergeCell ref="E87:E88"/>
    <mergeCell ref="F87:F88"/>
    <mergeCell ref="G87:G88"/>
    <mergeCell ref="H87:H88"/>
    <mergeCell ref="H85:H86"/>
    <mergeCell ref="I85:I86"/>
    <mergeCell ref="J85:J86"/>
    <mergeCell ref="K85:K86"/>
    <mergeCell ref="L85:L86"/>
    <mergeCell ref="M85:M86"/>
    <mergeCell ref="I79:I80"/>
    <mergeCell ref="J79:J80"/>
    <mergeCell ref="K79:K80"/>
    <mergeCell ref="L79:L80"/>
    <mergeCell ref="M79:M80"/>
    <mergeCell ref="B85:C86"/>
    <mergeCell ref="D85:D86"/>
    <mergeCell ref="E85:E86"/>
    <mergeCell ref="F85:F86"/>
    <mergeCell ref="G85:G86"/>
    <mergeCell ref="B79:B80"/>
    <mergeCell ref="D79:D80"/>
    <mergeCell ref="E79:E80"/>
    <mergeCell ref="F79:F80"/>
    <mergeCell ref="G79:G80"/>
    <mergeCell ref="H79:H80"/>
    <mergeCell ref="H77:H78"/>
    <mergeCell ref="I77:I78"/>
    <mergeCell ref="J77:J78"/>
    <mergeCell ref="K77:K78"/>
    <mergeCell ref="L77:L78"/>
    <mergeCell ref="M77:M78"/>
    <mergeCell ref="I75:I76"/>
    <mergeCell ref="J75:J76"/>
    <mergeCell ref="K75:K76"/>
    <mergeCell ref="L75:L76"/>
    <mergeCell ref="M75:M76"/>
    <mergeCell ref="B77:B78"/>
    <mergeCell ref="D77:D78"/>
    <mergeCell ref="E77:E78"/>
    <mergeCell ref="F77:F78"/>
    <mergeCell ref="G77:G78"/>
    <mergeCell ref="B75:B76"/>
    <mergeCell ref="D75:D76"/>
    <mergeCell ref="E75:E76"/>
    <mergeCell ref="F75:F76"/>
    <mergeCell ref="G75:G76"/>
    <mergeCell ref="H75:H76"/>
    <mergeCell ref="H73:H74"/>
    <mergeCell ref="I73:I74"/>
    <mergeCell ref="J73:J74"/>
    <mergeCell ref="K73:K74"/>
    <mergeCell ref="L73:L74"/>
    <mergeCell ref="M73:M74"/>
    <mergeCell ref="I71:I72"/>
    <mergeCell ref="J71:J72"/>
    <mergeCell ref="K71:K72"/>
    <mergeCell ref="L71:L72"/>
    <mergeCell ref="M71:M72"/>
    <mergeCell ref="B73:B74"/>
    <mergeCell ref="D73:D74"/>
    <mergeCell ref="E73:E74"/>
    <mergeCell ref="F73:F74"/>
    <mergeCell ref="G73:G74"/>
    <mergeCell ref="B71:B72"/>
    <mergeCell ref="D71:D72"/>
    <mergeCell ref="E71:E72"/>
    <mergeCell ref="F71:F72"/>
    <mergeCell ref="G71:G72"/>
    <mergeCell ref="H71:H72"/>
    <mergeCell ref="H69:H70"/>
    <mergeCell ref="I69:I70"/>
    <mergeCell ref="J69:J70"/>
    <mergeCell ref="K69:K70"/>
    <mergeCell ref="L69:L70"/>
    <mergeCell ref="M69:M70"/>
    <mergeCell ref="I62:I63"/>
    <mergeCell ref="J62:J63"/>
    <mergeCell ref="K62:K63"/>
    <mergeCell ref="L62:L63"/>
    <mergeCell ref="M62:M63"/>
    <mergeCell ref="B69:C70"/>
    <mergeCell ref="D69:D70"/>
    <mergeCell ref="E69:E70"/>
    <mergeCell ref="F69:F70"/>
    <mergeCell ref="G69:G70"/>
    <mergeCell ref="B62:B63"/>
    <mergeCell ref="D62:D63"/>
    <mergeCell ref="E62:E63"/>
    <mergeCell ref="F62:F63"/>
    <mergeCell ref="G62:G63"/>
    <mergeCell ref="H62:H63"/>
    <mergeCell ref="H60:H61"/>
    <mergeCell ref="I60:I61"/>
    <mergeCell ref="J60:J61"/>
    <mergeCell ref="K60:K61"/>
    <mergeCell ref="L60:L61"/>
    <mergeCell ref="M60:M61"/>
    <mergeCell ref="I58:I59"/>
    <mergeCell ref="J58:J59"/>
    <mergeCell ref="K58:K59"/>
    <mergeCell ref="L58:L59"/>
    <mergeCell ref="M58:M59"/>
    <mergeCell ref="B60:B61"/>
    <mergeCell ref="D60:D61"/>
    <mergeCell ref="E60:E61"/>
    <mergeCell ref="F60:F61"/>
    <mergeCell ref="G60:G61"/>
    <mergeCell ref="B58:B59"/>
    <mergeCell ref="D58:D59"/>
    <mergeCell ref="E58:E59"/>
    <mergeCell ref="F58:F59"/>
    <mergeCell ref="G58:G59"/>
    <mergeCell ref="H58:H59"/>
    <mergeCell ref="H56:H57"/>
    <mergeCell ref="I56:I57"/>
    <mergeCell ref="J56:J57"/>
    <mergeCell ref="K56:K57"/>
    <mergeCell ref="L56:L57"/>
    <mergeCell ref="M56:M57"/>
    <mergeCell ref="I54:I55"/>
    <mergeCell ref="J54:J55"/>
    <mergeCell ref="K54:K55"/>
    <mergeCell ref="L54:L55"/>
    <mergeCell ref="M54:M55"/>
    <mergeCell ref="B56:B57"/>
    <mergeCell ref="D56:D57"/>
    <mergeCell ref="E56:E57"/>
    <mergeCell ref="F56:F57"/>
    <mergeCell ref="G56:G57"/>
    <mergeCell ref="B54:B55"/>
    <mergeCell ref="D54:D55"/>
    <mergeCell ref="E54:E55"/>
    <mergeCell ref="F54:F55"/>
    <mergeCell ref="G54:G55"/>
    <mergeCell ref="H54:H55"/>
    <mergeCell ref="H52:H53"/>
    <mergeCell ref="I52:I53"/>
    <mergeCell ref="J52:J53"/>
    <mergeCell ref="K52:K53"/>
    <mergeCell ref="L52:L53"/>
    <mergeCell ref="M52:M53"/>
    <mergeCell ref="I46:I47"/>
    <mergeCell ref="J46:J47"/>
    <mergeCell ref="K46:K47"/>
    <mergeCell ref="L46:L47"/>
    <mergeCell ref="M46:M47"/>
    <mergeCell ref="B52:C53"/>
    <mergeCell ref="D52:D53"/>
    <mergeCell ref="E52:E53"/>
    <mergeCell ref="F52:F53"/>
    <mergeCell ref="G52:G53"/>
    <mergeCell ref="B46:B47"/>
    <mergeCell ref="D46:D47"/>
    <mergeCell ref="E46:E47"/>
    <mergeCell ref="F46:F47"/>
    <mergeCell ref="G46:G47"/>
    <mergeCell ref="H46:H47"/>
    <mergeCell ref="H44:H45"/>
    <mergeCell ref="I44:I45"/>
    <mergeCell ref="J44:J45"/>
    <mergeCell ref="K44:K45"/>
    <mergeCell ref="L44:L45"/>
    <mergeCell ref="M44:M45"/>
    <mergeCell ref="I42:I43"/>
    <mergeCell ref="J42:J43"/>
    <mergeCell ref="K42:K43"/>
    <mergeCell ref="L42:L43"/>
    <mergeCell ref="M42:M43"/>
    <mergeCell ref="B44:B45"/>
    <mergeCell ref="D44:D45"/>
    <mergeCell ref="E44:E45"/>
    <mergeCell ref="F44:F45"/>
    <mergeCell ref="G44:G45"/>
    <mergeCell ref="B42:B43"/>
    <mergeCell ref="D42:D43"/>
    <mergeCell ref="E42:E43"/>
    <mergeCell ref="F42:F43"/>
    <mergeCell ref="G42:G43"/>
    <mergeCell ref="H42:H43"/>
    <mergeCell ref="H40:H41"/>
    <mergeCell ref="I40:I41"/>
    <mergeCell ref="J40:J41"/>
    <mergeCell ref="K40:K41"/>
    <mergeCell ref="L40:L41"/>
    <mergeCell ref="M40:M41"/>
    <mergeCell ref="I38:I39"/>
    <mergeCell ref="J38:J39"/>
    <mergeCell ref="K38:K39"/>
    <mergeCell ref="L38:L39"/>
    <mergeCell ref="M38:M39"/>
    <mergeCell ref="B40:B41"/>
    <mergeCell ref="D40:D41"/>
    <mergeCell ref="E40:E41"/>
    <mergeCell ref="F40:F41"/>
    <mergeCell ref="G40:G41"/>
    <mergeCell ref="B38:B39"/>
    <mergeCell ref="D38:D39"/>
    <mergeCell ref="E38:E39"/>
    <mergeCell ref="F38:F39"/>
    <mergeCell ref="G38:G39"/>
    <mergeCell ref="H38:H39"/>
    <mergeCell ref="H36:H37"/>
    <mergeCell ref="I36:I37"/>
    <mergeCell ref="J36:J37"/>
    <mergeCell ref="K36:K37"/>
    <mergeCell ref="L36:L37"/>
    <mergeCell ref="M36:M37"/>
    <mergeCell ref="I30:I31"/>
    <mergeCell ref="J30:J31"/>
    <mergeCell ref="K30:K31"/>
    <mergeCell ref="L30:L31"/>
    <mergeCell ref="M30:M31"/>
    <mergeCell ref="B36:C37"/>
    <mergeCell ref="D36:D37"/>
    <mergeCell ref="E36:E37"/>
    <mergeCell ref="F36:F37"/>
    <mergeCell ref="G36:G37"/>
    <mergeCell ref="B30:B31"/>
    <mergeCell ref="D30:D31"/>
    <mergeCell ref="E30:E31"/>
    <mergeCell ref="F30:F31"/>
    <mergeCell ref="G30:G31"/>
    <mergeCell ref="H30:H31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2:H23"/>
    <mergeCell ref="H20:H21"/>
    <mergeCell ref="I20:I21"/>
    <mergeCell ref="J20:J21"/>
    <mergeCell ref="K20:K21"/>
    <mergeCell ref="L20:L21"/>
    <mergeCell ref="M20:M21"/>
    <mergeCell ref="I14:I15"/>
    <mergeCell ref="J14:J15"/>
    <mergeCell ref="K14:K15"/>
    <mergeCell ref="L14:L15"/>
    <mergeCell ref="M14:M15"/>
    <mergeCell ref="B20:C21"/>
    <mergeCell ref="D20:D21"/>
    <mergeCell ref="E20:E21"/>
    <mergeCell ref="F20:F21"/>
    <mergeCell ref="G20:G21"/>
    <mergeCell ref="B14:B15"/>
    <mergeCell ref="D14:D15"/>
    <mergeCell ref="E14:E15"/>
    <mergeCell ref="F14:F15"/>
    <mergeCell ref="G14:G15"/>
    <mergeCell ref="H14:H15"/>
    <mergeCell ref="H12:H13"/>
    <mergeCell ref="I12:I13"/>
    <mergeCell ref="J12:J13"/>
    <mergeCell ref="K12:K13"/>
    <mergeCell ref="L12:L13"/>
    <mergeCell ref="M12:M13"/>
    <mergeCell ref="I10:I11"/>
    <mergeCell ref="J10:J11"/>
    <mergeCell ref="K10:K11"/>
    <mergeCell ref="L10:L11"/>
    <mergeCell ref="M10:M11"/>
    <mergeCell ref="B12:B13"/>
    <mergeCell ref="D12:D13"/>
    <mergeCell ref="E12:E13"/>
    <mergeCell ref="F12:F13"/>
    <mergeCell ref="G12:G13"/>
    <mergeCell ref="J8:J9"/>
    <mergeCell ref="K8:K9"/>
    <mergeCell ref="L8:L9"/>
    <mergeCell ref="M8:M9"/>
    <mergeCell ref="B10:B11"/>
    <mergeCell ref="D10:D11"/>
    <mergeCell ref="E10:E11"/>
    <mergeCell ref="F10:F11"/>
    <mergeCell ref="G10:G11"/>
    <mergeCell ref="H10:H11"/>
    <mergeCell ref="K6:K7"/>
    <mergeCell ref="L6:L7"/>
    <mergeCell ref="M6:M7"/>
    <mergeCell ref="B8:B9"/>
    <mergeCell ref="D8:D9"/>
    <mergeCell ref="E8:E9"/>
    <mergeCell ref="F8:F9"/>
    <mergeCell ref="G8:G9"/>
    <mergeCell ref="H8:H9"/>
    <mergeCell ref="I8:I9"/>
    <mergeCell ref="L4:L5"/>
    <mergeCell ref="M4:M5"/>
    <mergeCell ref="B6:B7"/>
    <mergeCell ref="D6:D7"/>
    <mergeCell ref="E6:E7"/>
    <mergeCell ref="F6:F7"/>
    <mergeCell ref="G6:G7"/>
    <mergeCell ref="H6:H7"/>
    <mergeCell ref="I6:I7"/>
    <mergeCell ref="J6:J7"/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ageMargins left="0.39370078740157483" right="0.15748031496062992" top="0.19685039370078741" bottom="0.1574803149606299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P123"/>
  <sheetViews>
    <sheetView workbookViewId="0">
      <pane ySplit="2" topLeftCell="A3" activePane="bottomLeft" state="frozen"/>
      <selection activeCell="B8" sqref="B8:C13"/>
      <selection pane="bottomLeft" activeCell="A33" activeCellId="1" sqref="A17 A33"/>
    </sheetView>
  </sheetViews>
  <sheetFormatPr defaultColWidth="9.140625" defaultRowHeight="12.75"/>
  <cols>
    <col min="1" max="1" width="2.85546875" style="4" customWidth="1"/>
    <col min="2" max="2" width="20.28515625" style="4" customWidth="1"/>
    <col min="3" max="11" width="7.85546875" style="4" customWidth="1"/>
    <col min="12" max="12" width="6.7109375" style="4" customWidth="1"/>
    <col min="13" max="15" width="9.140625" style="4"/>
    <col min="16" max="16" width="19.85546875" style="4" customWidth="1"/>
    <col min="17" max="16384" width="9.140625" style="4"/>
  </cols>
  <sheetData>
    <row r="1" spans="1:16">
      <c r="A1" s="1" t="s">
        <v>186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6" ht="13.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6" ht="13.5" thickBot="1"/>
    <row r="4" spans="1:16" ht="12.75" customHeight="1">
      <c r="A4" s="8" t="s">
        <v>1</v>
      </c>
      <c r="B4" s="9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1" t="s">
        <v>8</v>
      </c>
      <c r="J4" s="11" t="s">
        <v>9</v>
      </c>
      <c r="K4" s="11" t="s">
        <v>10</v>
      </c>
      <c r="L4" s="10" t="s">
        <v>11</v>
      </c>
    </row>
    <row r="5" spans="1:16" ht="13.5" customHeight="1" thickBot="1">
      <c r="A5" s="12"/>
      <c r="B5" s="13"/>
      <c r="C5" s="14"/>
      <c r="D5" s="14"/>
      <c r="E5" s="14"/>
      <c r="F5" s="14"/>
      <c r="G5" s="14"/>
      <c r="H5" s="14"/>
      <c r="I5" s="15"/>
      <c r="J5" s="15"/>
      <c r="K5" s="15"/>
      <c r="L5" s="14"/>
    </row>
    <row r="6" spans="1:16" ht="11.25" customHeight="1" thickBot="1">
      <c r="A6" s="8" t="s">
        <v>2</v>
      </c>
      <c r="B6" s="10" t="s">
        <v>187</v>
      </c>
      <c r="C6" s="17"/>
      <c r="D6" s="19">
        <v>21</v>
      </c>
      <c r="E6" s="19">
        <v>21</v>
      </c>
      <c r="F6" s="18"/>
      <c r="G6" s="18"/>
      <c r="H6" s="19">
        <f>COUNTIF(C6:G7,21)</f>
        <v>2</v>
      </c>
      <c r="I6" s="19">
        <f>SUM(C6:G7)</f>
        <v>42</v>
      </c>
      <c r="J6" s="19">
        <f>SUM(C6:C15)</f>
        <v>37</v>
      </c>
      <c r="K6" s="19">
        <f>SUM(I6-J6)</f>
        <v>5</v>
      </c>
      <c r="L6" s="19">
        <v>1</v>
      </c>
    </row>
    <row r="7" spans="1:16" ht="11.25" customHeight="1" thickBot="1">
      <c r="A7" s="12"/>
      <c r="B7" s="14"/>
      <c r="C7" s="17"/>
      <c r="D7" s="19"/>
      <c r="E7" s="19"/>
      <c r="F7" s="18"/>
      <c r="G7" s="18"/>
      <c r="H7" s="19"/>
      <c r="I7" s="19"/>
      <c r="J7" s="19"/>
      <c r="K7" s="19"/>
      <c r="L7" s="19"/>
      <c r="P7" s="27"/>
    </row>
    <row r="8" spans="1:16" ht="11.25" customHeight="1" thickBot="1">
      <c r="A8" s="10" t="s">
        <v>3</v>
      </c>
      <c r="B8" s="10" t="s">
        <v>188</v>
      </c>
      <c r="C8" s="19">
        <v>19</v>
      </c>
      <c r="D8" s="26"/>
      <c r="E8" s="19">
        <v>13</v>
      </c>
      <c r="F8" s="18"/>
      <c r="G8" s="18"/>
      <c r="H8" s="19">
        <f>COUNTIF(C8:G9,21)</f>
        <v>0</v>
      </c>
      <c r="I8" s="19">
        <f>SUM(C8:G9)</f>
        <v>32</v>
      </c>
      <c r="J8" s="10">
        <f>SUM(D6:D15)</f>
        <v>42</v>
      </c>
      <c r="K8" s="19">
        <f t="shared" ref="K8" si="0">SUM(I8-J8)</f>
        <v>-10</v>
      </c>
      <c r="L8" s="19">
        <v>3</v>
      </c>
      <c r="P8" s="27"/>
    </row>
    <row r="9" spans="1:16" ht="11.25" customHeight="1" thickBot="1">
      <c r="A9" s="14"/>
      <c r="B9" s="14"/>
      <c r="C9" s="19"/>
      <c r="D9" s="26"/>
      <c r="E9" s="19"/>
      <c r="F9" s="18"/>
      <c r="G9" s="18"/>
      <c r="H9" s="19"/>
      <c r="I9" s="19"/>
      <c r="J9" s="14"/>
      <c r="K9" s="19"/>
      <c r="L9" s="19"/>
      <c r="P9" s="27"/>
    </row>
    <row r="10" spans="1:16" ht="11.25" customHeight="1" thickBot="1">
      <c r="A10" s="10" t="s">
        <v>4</v>
      </c>
      <c r="B10" s="10" t="s">
        <v>189</v>
      </c>
      <c r="C10" s="19">
        <v>18</v>
      </c>
      <c r="D10" s="19">
        <v>21</v>
      </c>
      <c r="E10" s="26"/>
      <c r="F10" s="18"/>
      <c r="G10" s="18"/>
      <c r="H10" s="19">
        <f>COUNTIF(C10:G11,21)</f>
        <v>1</v>
      </c>
      <c r="I10" s="19">
        <f>SUM(C10:G11)</f>
        <v>39</v>
      </c>
      <c r="J10" s="10">
        <f>SUM(E6:E15)</f>
        <v>34</v>
      </c>
      <c r="K10" s="19">
        <f t="shared" ref="K10" si="1">SUM(I10-J10)</f>
        <v>5</v>
      </c>
      <c r="L10" s="19">
        <v>2</v>
      </c>
      <c r="P10" s="27"/>
    </row>
    <row r="11" spans="1:16" ht="11.25" customHeight="1" thickBot="1">
      <c r="A11" s="14"/>
      <c r="B11" s="14"/>
      <c r="C11" s="19"/>
      <c r="D11" s="19"/>
      <c r="E11" s="26"/>
      <c r="F11" s="18"/>
      <c r="G11" s="18"/>
      <c r="H11" s="19"/>
      <c r="I11" s="19"/>
      <c r="J11" s="14"/>
      <c r="K11" s="19"/>
      <c r="L11" s="19"/>
      <c r="P11" s="27"/>
    </row>
    <row r="12" spans="1:16" ht="11.25" customHeight="1" thickBot="1">
      <c r="A12" s="10" t="s">
        <v>5</v>
      </c>
      <c r="B12" s="23"/>
      <c r="C12" s="18"/>
      <c r="D12" s="18"/>
      <c r="E12" s="18"/>
      <c r="F12" s="22"/>
      <c r="G12" s="18"/>
      <c r="H12" s="18">
        <f>COUNTIF(C12:G13,21)</f>
        <v>0</v>
      </c>
      <c r="I12" s="18">
        <f>SUM(C12:G13)</f>
        <v>0</v>
      </c>
      <c r="J12" s="23">
        <f>SUM(F6:F15)</f>
        <v>0</v>
      </c>
      <c r="K12" s="18">
        <f t="shared" ref="K12" si="2">SUM(I12-J12)</f>
        <v>0</v>
      </c>
      <c r="L12" s="18"/>
      <c r="P12" s="27"/>
    </row>
    <row r="13" spans="1:16" ht="11.25" customHeight="1" thickBot="1">
      <c r="A13" s="14"/>
      <c r="B13" s="25"/>
      <c r="C13" s="18"/>
      <c r="D13" s="18"/>
      <c r="E13" s="18"/>
      <c r="F13" s="22"/>
      <c r="G13" s="18"/>
      <c r="H13" s="18"/>
      <c r="I13" s="18"/>
      <c r="J13" s="25"/>
      <c r="K13" s="18"/>
      <c r="L13" s="18"/>
      <c r="P13" s="193"/>
    </row>
    <row r="14" spans="1:16" ht="11.25" customHeight="1" thickBot="1">
      <c r="A14" s="10" t="s">
        <v>6</v>
      </c>
      <c r="B14" s="23"/>
      <c r="C14" s="18"/>
      <c r="D14" s="18"/>
      <c r="E14" s="18"/>
      <c r="F14" s="18"/>
      <c r="G14" s="22"/>
      <c r="H14" s="18">
        <f>COUNTIF(C14:G15,21)</f>
        <v>0</v>
      </c>
      <c r="I14" s="18">
        <f>SUM(C14:G15)</f>
        <v>0</v>
      </c>
      <c r="J14" s="23">
        <f>SUM(G6:G15)</f>
        <v>0</v>
      </c>
      <c r="K14" s="18">
        <f>SUM(I14-J14)</f>
        <v>0</v>
      </c>
      <c r="L14" s="18"/>
      <c r="P14" s="27"/>
    </row>
    <row r="15" spans="1:16" ht="11.25" customHeight="1" thickBot="1">
      <c r="A15" s="14"/>
      <c r="B15" s="25"/>
      <c r="C15" s="18"/>
      <c r="D15" s="18"/>
      <c r="E15" s="18"/>
      <c r="F15" s="18"/>
      <c r="G15" s="22"/>
      <c r="H15" s="18"/>
      <c r="I15" s="18"/>
      <c r="J15" s="25"/>
      <c r="K15" s="18"/>
      <c r="L15" s="18"/>
      <c r="P15" s="27"/>
    </row>
    <row r="16" spans="1:16">
      <c r="P16" s="27"/>
    </row>
    <row r="17" spans="1:16">
      <c r="A17" s="149" t="s">
        <v>17</v>
      </c>
      <c r="P17" s="193"/>
    </row>
    <row r="18" spans="1:16">
      <c r="A18" s="101" t="s">
        <v>111</v>
      </c>
      <c r="P18" s="193"/>
    </row>
    <row r="19" spans="1:16" ht="13.5" thickBot="1">
      <c r="P19" s="193"/>
    </row>
    <row r="20" spans="1:16">
      <c r="A20" s="8" t="s">
        <v>18</v>
      </c>
      <c r="B20" s="9"/>
      <c r="C20" s="10" t="s">
        <v>2</v>
      </c>
      <c r="D20" s="10" t="s">
        <v>3</v>
      </c>
      <c r="E20" s="10" t="s">
        <v>4</v>
      </c>
      <c r="F20" s="10" t="s">
        <v>5</v>
      </c>
      <c r="G20" s="10" t="s">
        <v>6</v>
      </c>
      <c r="H20" s="10" t="s">
        <v>7</v>
      </c>
      <c r="I20" s="11" t="s">
        <v>8</v>
      </c>
      <c r="J20" s="11" t="s">
        <v>9</v>
      </c>
      <c r="K20" s="11" t="s">
        <v>10</v>
      </c>
      <c r="L20" s="10" t="s">
        <v>11</v>
      </c>
      <c r="P20" s="27"/>
    </row>
    <row r="21" spans="1:16" ht="13.5" thickBot="1">
      <c r="A21" s="12"/>
      <c r="B21" s="13"/>
      <c r="C21" s="14"/>
      <c r="D21" s="14"/>
      <c r="E21" s="14"/>
      <c r="F21" s="14"/>
      <c r="G21" s="14"/>
      <c r="H21" s="14"/>
      <c r="I21" s="15"/>
      <c r="J21" s="15"/>
      <c r="K21" s="15"/>
      <c r="L21" s="14"/>
      <c r="P21" s="27"/>
    </row>
    <row r="22" spans="1:16" ht="10.5" customHeight="1" thickBot="1">
      <c r="A22" s="8" t="s">
        <v>2</v>
      </c>
      <c r="B22" s="10" t="s">
        <v>190</v>
      </c>
      <c r="C22" s="17"/>
      <c r="D22" s="19">
        <v>21</v>
      </c>
      <c r="E22" s="19">
        <v>21</v>
      </c>
      <c r="F22" s="18"/>
      <c r="G22" s="18"/>
      <c r="H22" s="19">
        <f>COUNTIF(C22:G23,21)</f>
        <v>2</v>
      </c>
      <c r="I22" s="19">
        <f>SUM(C22:G23)</f>
        <v>42</v>
      </c>
      <c r="J22" s="19">
        <f>SUM(C22:C31)</f>
        <v>14</v>
      </c>
      <c r="K22" s="19">
        <f>SUM(I22-J22)</f>
        <v>28</v>
      </c>
      <c r="L22" s="19">
        <v>1</v>
      </c>
      <c r="P22" s="27"/>
    </row>
    <row r="23" spans="1:16" ht="10.5" customHeight="1" thickBot="1">
      <c r="A23" s="12"/>
      <c r="B23" s="14"/>
      <c r="C23" s="17"/>
      <c r="D23" s="19"/>
      <c r="E23" s="19"/>
      <c r="F23" s="18"/>
      <c r="G23" s="18"/>
      <c r="H23" s="19"/>
      <c r="I23" s="19"/>
      <c r="J23" s="19"/>
      <c r="K23" s="19"/>
      <c r="L23" s="19"/>
      <c r="P23" s="27"/>
    </row>
    <row r="24" spans="1:16" ht="10.5" customHeight="1" thickBot="1">
      <c r="A24" s="10" t="s">
        <v>3</v>
      </c>
      <c r="B24" s="10" t="s">
        <v>35</v>
      </c>
      <c r="C24" s="19">
        <v>4</v>
      </c>
      <c r="D24" s="26"/>
      <c r="E24" s="19">
        <v>21</v>
      </c>
      <c r="F24" s="18"/>
      <c r="G24" s="18"/>
      <c r="H24" s="19">
        <f>COUNTIF(C24:G25,21)</f>
        <v>1</v>
      </c>
      <c r="I24" s="19">
        <f>SUM(C24:G25)</f>
        <v>25</v>
      </c>
      <c r="J24" s="10">
        <f>SUM(D22:D31)</f>
        <v>41</v>
      </c>
      <c r="K24" s="19">
        <f t="shared" ref="K24" si="3">SUM(I24-J24)</f>
        <v>-16</v>
      </c>
      <c r="L24" s="19">
        <v>2</v>
      </c>
      <c r="P24" s="27"/>
    </row>
    <row r="25" spans="1:16" ht="10.5" customHeight="1" thickBot="1">
      <c r="A25" s="14"/>
      <c r="B25" s="14"/>
      <c r="C25" s="19"/>
      <c r="D25" s="26"/>
      <c r="E25" s="19"/>
      <c r="F25" s="18"/>
      <c r="G25" s="18"/>
      <c r="H25" s="19"/>
      <c r="I25" s="19"/>
      <c r="J25" s="14"/>
      <c r="K25" s="19"/>
      <c r="L25" s="19"/>
      <c r="P25" s="193"/>
    </row>
    <row r="26" spans="1:16" ht="10.5" customHeight="1" thickBot="1">
      <c r="A26" s="10" t="s">
        <v>4</v>
      </c>
      <c r="B26" s="10" t="s">
        <v>191</v>
      </c>
      <c r="C26" s="19">
        <v>10</v>
      </c>
      <c r="D26" s="19">
        <v>20</v>
      </c>
      <c r="E26" s="26"/>
      <c r="F26" s="18"/>
      <c r="G26" s="18"/>
      <c r="H26" s="19">
        <f>COUNTIF(C26:G27,21)</f>
        <v>0</v>
      </c>
      <c r="I26" s="19">
        <f>SUM(C26:G27)</f>
        <v>30</v>
      </c>
      <c r="J26" s="10">
        <f>SUM(E22:E31)</f>
        <v>42</v>
      </c>
      <c r="K26" s="19">
        <f t="shared" ref="K26" si="4">SUM(I26-J26)</f>
        <v>-12</v>
      </c>
      <c r="L26" s="19">
        <v>3</v>
      </c>
      <c r="O26" s="27"/>
      <c r="P26" s="27"/>
    </row>
    <row r="27" spans="1:16" ht="10.5" customHeight="1" thickBot="1">
      <c r="A27" s="14"/>
      <c r="B27" s="14"/>
      <c r="C27" s="19"/>
      <c r="D27" s="19"/>
      <c r="E27" s="26"/>
      <c r="F27" s="18"/>
      <c r="G27" s="18"/>
      <c r="H27" s="19"/>
      <c r="I27" s="19"/>
      <c r="J27" s="14"/>
      <c r="K27" s="19"/>
      <c r="L27" s="19"/>
      <c r="O27" s="27"/>
      <c r="P27" s="193"/>
    </row>
    <row r="28" spans="1:16" ht="10.5" customHeight="1" thickBot="1">
      <c r="A28" s="10" t="s">
        <v>5</v>
      </c>
      <c r="B28" s="23"/>
      <c r="C28" s="18"/>
      <c r="D28" s="18"/>
      <c r="E28" s="18"/>
      <c r="F28" s="22"/>
      <c r="G28" s="18"/>
      <c r="H28" s="18">
        <f>COUNTIF(C28:G29,21)</f>
        <v>0</v>
      </c>
      <c r="I28" s="18">
        <f>SUM(C28:G29)</f>
        <v>0</v>
      </c>
      <c r="J28" s="23">
        <f>SUM(F22:F31)</f>
        <v>0</v>
      </c>
      <c r="K28" s="18">
        <f>SUM(I28-J28)</f>
        <v>0</v>
      </c>
      <c r="L28" s="18"/>
      <c r="O28" s="27"/>
      <c r="P28" s="27"/>
    </row>
    <row r="29" spans="1:16" ht="10.5" customHeight="1" thickBot="1">
      <c r="A29" s="14"/>
      <c r="B29" s="25"/>
      <c r="C29" s="18"/>
      <c r="D29" s="18"/>
      <c r="E29" s="18"/>
      <c r="F29" s="22"/>
      <c r="G29" s="18"/>
      <c r="H29" s="18"/>
      <c r="I29" s="18"/>
      <c r="J29" s="25"/>
      <c r="K29" s="18"/>
      <c r="L29" s="18"/>
      <c r="O29" s="27"/>
      <c r="P29" s="27"/>
    </row>
    <row r="30" spans="1:16" ht="10.5" customHeight="1" thickBot="1">
      <c r="A30" s="10" t="s">
        <v>6</v>
      </c>
      <c r="B30" s="23"/>
      <c r="C30" s="18"/>
      <c r="D30" s="18"/>
      <c r="E30" s="18"/>
      <c r="F30" s="18"/>
      <c r="G30" s="22"/>
      <c r="H30" s="18">
        <f>COUNTIF(C30:G31,21)</f>
        <v>0</v>
      </c>
      <c r="I30" s="18">
        <f>SUM(C30:G31)</f>
        <v>0</v>
      </c>
      <c r="J30" s="23">
        <f>SUM(G22:G31)</f>
        <v>0</v>
      </c>
      <c r="K30" s="18">
        <f>SUM(I30-J30)</f>
        <v>0</v>
      </c>
      <c r="L30" s="18"/>
    </row>
    <row r="31" spans="1:16" ht="10.5" customHeight="1" thickBot="1">
      <c r="A31" s="14"/>
      <c r="B31" s="25"/>
      <c r="C31" s="18"/>
      <c r="D31" s="18"/>
      <c r="E31" s="18"/>
      <c r="F31" s="18"/>
      <c r="G31" s="22"/>
      <c r="H31" s="18"/>
      <c r="I31" s="18"/>
      <c r="J31" s="25"/>
      <c r="K31" s="18"/>
      <c r="L31" s="18"/>
    </row>
    <row r="33" spans="1:12">
      <c r="A33" s="149" t="s">
        <v>17</v>
      </c>
    </row>
    <row r="34" spans="1:12">
      <c r="A34" s="101" t="s">
        <v>111</v>
      </c>
    </row>
    <row r="35" spans="1:12" ht="13.5" hidden="1" thickBot="1"/>
    <row r="36" spans="1:12" hidden="1">
      <c r="A36" s="8" t="s">
        <v>24</v>
      </c>
      <c r="B36" s="9"/>
      <c r="C36" s="10" t="s">
        <v>2</v>
      </c>
      <c r="D36" s="10" t="s">
        <v>3</v>
      </c>
      <c r="E36" s="10" t="s">
        <v>4</v>
      </c>
      <c r="F36" s="10" t="s">
        <v>5</v>
      </c>
      <c r="G36" s="10" t="s">
        <v>6</v>
      </c>
      <c r="H36" s="10" t="s">
        <v>7</v>
      </c>
      <c r="I36" s="11" t="s">
        <v>8</v>
      </c>
      <c r="J36" s="11" t="s">
        <v>9</v>
      </c>
      <c r="K36" s="11" t="s">
        <v>10</v>
      </c>
      <c r="L36" s="10" t="s">
        <v>11</v>
      </c>
    </row>
    <row r="37" spans="1:12" ht="13.5" hidden="1" thickBot="1">
      <c r="A37" s="12"/>
      <c r="B37" s="13"/>
      <c r="C37" s="14"/>
      <c r="D37" s="14"/>
      <c r="E37" s="14"/>
      <c r="F37" s="14"/>
      <c r="G37" s="14"/>
      <c r="H37" s="14"/>
      <c r="I37" s="15"/>
      <c r="J37" s="15"/>
      <c r="K37" s="15"/>
      <c r="L37" s="14"/>
    </row>
    <row r="38" spans="1:12" ht="10.5" hidden="1" customHeight="1" thickBot="1">
      <c r="A38" s="8" t="s">
        <v>2</v>
      </c>
      <c r="B38" s="10"/>
      <c r="C38" s="17"/>
      <c r="D38" s="19"/>
      <c r="E38" s="19"/>
      <c r="F38" s="19"/>
      <c r="G38" s="19"/>
      <c r="H38" s="19">
        <f>COUNTIF(C38:G39,21)</f>
        <v>0</v>
      </c>
      <c r="I38" s="19">
        <f>SUM(C38:G39)</f>
        <v>0</v>
      </c>
      <c r="J38" s="19">
        <f>SUM(C38:C47)</f>
        <v>0</v>
      </c>
      <c r="K38" s="19">
        <f>SUM(I38-J38)</f>
        <v>0</v>
      </c>
      <c r="L38" s="19"/>
    </row>
    <row r="39" spans="1:12" ht="10.5" hidden="1" customHeight="1" thickBot="1">
      <c r="A39" s="12"/>
      <c r="B39" s="14"/>
      <c r="C39" s="17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0.5" hidden="1" customHeight="1" thickBot="1">
      <c r="A40" s="10" t="s">
        <v>3</v>
      </c>
      <c r="B40" s="10"/>
      <c r="C40" s="19"/>
      <c r="D40" s="26"/>
      <c r="E40" s="19"/>
      <c r="F40" s="19"/>
      <c r="G40" s="19"/>
      <c r="H40" s="19">
        <f>COUNTIF(C40:G41,21)</f>
        <v>0</v>
      </c>
      <c r="I40" s="19">
        <f>SUM(C40:G41)</f>
        <v>0</v>
      </c>
      <c r="J40" s="10">
        <f>SUM(D38:D47)</f>
        <v>0</v>
      </c>
      <c r="K40" s="19">
        <f t="shared" ref="K40" si="5">SUM(I40-J40)</f>
        <v>0</v>
      </c>
      <c r="L40" s="19"/>
    </row>
    <row r="41" spans="1:12" ht="10.5" hidden="1" customHeight="1" thickBot="1">
      <c r="A41" s="14"/>
      <c r="B41" s="14"/>
      <c r="C41" s="19"/>
      <c r="D41" s="26"/>
      <c r="E41" s="19"/>
      <c r="F41" s="19"/>
      <c r="G41" s="19"/>
      <c r="H41" s="19"/>
      <c r="I41" s="19"/>
      <c r="J41" s="14"/>
      <c r="K41" s="19"/>
      <c r="L41" s="19"/>
    </row>
    <row r="42" spans="1:12" ht="10.5" hidden="1" customHeight="1" thickBot="1">
      <c r="A42" s="10" t="s">
        <v>4</v>
      </c>
      <c r="B42" s="10"/>
      <c r="C42" s="19"/>
      <c r="D42" s="19"/>
      <c r="E42" s="26"/>
      <c r="F42" s="19"/>
      <c r="G42" s="19"/>
      <c r="H42" s="19">
        <f>COUNTIF(C42:G43,21)</f>
        <v>0</v>
      </c>
      <c r="I42" s="19">
        <f>SUM(C42:G43)</f>
        <v>0</v>
      </c>
      <c r="J42" s="10">
        <f>SUM(E38:E47)</f>
        <v>0</v>
      </c>
      <c r="K42" s="19">
        <f t="shared" ref="K42" si="6">SUM(I42-J42)</f>
        <v>0</v>
      </c>
      <c r="L42" s="19"/>
    </row>
    <row r="43" spans="1:12" ht="10.5" hidden="1" customHeight="1" thickBot="1">
      <c r="A43" s="14"/>
      <c r="B43" s="14"/>
      <c r="C43" s="19"/>
      <c r="D43" s="19"/>
      <c r="E43" s="26"/>
      <c r="F43" s="19"/>
      <c r="G43" s="19"/>
      <c r="H43" s="19"/>
      <c r="I43" s="19"/>
      <c r="J43" s="14"/>
      <c r="K43" s="19"/>
      <c r="L43" s="19"/>
    </row>
    <row r="44" spans="1:12" ht="10.5" hidden="1" customHeight="1" thickBot="1">
      <c r="A44" s="10" t="s">
        <v>5</v>
      </c>
      <c r="B44" s="10"/>
      <c r="C44" s="19"/>
      <c r="D44" s="19"/>
      <c r="E44" s="19"/>
      <c r="F44" s="26"/>
      <c r="G44" s="19"/>
      <c r="H44" s="19">
        <f>COUNTIF(C44:G45,21)</f>
        <v>0</v>
      </c>
      <c r="I44" s="19">
        <f>SUM(C44:G45)</f>
        <v>0</v>
      </c>
      <c r="J44" s="10">
        <f>SUM(F38:F47)</f>
        <v>0</v>
      </c>
      <c r="K44" s="19">
        <f t="shared" ref="K44" si="7">SUM(I44-J44)</f>
        <v>0</v>
      </c>
      <c r="L44" s="19"/>
    </row>
    <row r="45" spans="1:12" ht="10.5" hidden="1" customHeight="1" thickBot="1">
      <c r="A45" s="14"/>
      <c r="B45" s="14"/>
      <c r="C45" s="19"/>
      <c r="D45" s="19"/>
      <c r="E45" s="19"/>
      <c r="F45" s="26"/>
      <c r="G45" s="19"/>
      <c r="H45" s="19"/>
      <c r="I45" s="19"/>
      <c r="J45" s="14"/>
      <c r="K45" s="19"/>
      <c r="L45" s="19"/>
    </row>
    <row r="46" spans="1:12" ht="10.5" hidden="1" customHeight="1" thickBot="1">
      <c r="A46" s="10" t="s">
        <v>6</v>
      </c>
      <c r="B46" s="10"/>
      <c r="C46" s="19"/>
      <c r="D46" s="19"/>
      <c r="E46" s="19"/>
      <c r="F46" s="19"/>
      <c r="G46" s="26"/>
      <c r="H46" s="19">
        <f>COUNTIF(C46:G47,21)</f>
        <v>0</v>
      </c>
      <c r="I46" s="19">
        <f>SUM(C46:G47)</f>
        <v>0</v>
      </c>
      <c r="J46" s="10">
        <f>SUM(F38:F47)</f>
        <v>0</v>
      </c>
      <c r="K46" s="19">
        <f t="shared" ref="K46" si="8">SUM(I46-J46)</f>
        <v>0</v>
      </c>
      <c r="L46" s="19"/>
    </row>
    <row r="47" spans="1:12" ht="10.5" hidden="1" customHeight="1" thickBot="1">
      <c r="A47" s="14"/>
      <c r="B47" s="14"/>
      <c r="C47" s="19"/>
      <c r="D47" s="19"/>
      <c r="E47" s="19"/>
      <c r="F47" s="19"/>
      <c r="G47" s="26"/>
      <c r="H47" s="19"/>
      <c r="I47" s="19"/>
      <c r="J47" s="14"/>
      <c r="K47" s="19"/>
      <c r="L47" s="19"/>
    </row>
    <row r="48" spans="1:12" hidden="1"/>
    <row r="49" spans="1:12" hidden="1">
      <c r="A49" s="29" t="s">
        <v>17</v>
      </c>
    </row>
    <row r="50" spans="1:12" hidden="1">
      <c r="A50" s="101" t="s">
        <v>111</v>
      </c>
    </row>
    <row r="51" spans="1:12" ht="13.5" hidden="1" thickBot="1"/>
    <row r="52" spans="1:12" hidden="1">
      <c r="A52" s="8" t="s">
        <v>30</v>
      </c>
      <c r="B52" s="9"/>
      <c r="C52" s="10" t="s">
        <v>2</v>
      </c>
      <c r="D52" s="10" t="s">
        <v>3</v>
      </c>
      <c r="E52" s="10" t="s">
        <v>4</v>
      </c>
      <c r="F52" s="10" t="s">
        <v>5</v>
      </c>
      <c r="G52" s="10" t="s">
        <v>6</v>
      </c>
      <c r="H52" s="10" t="s">
        <v>7</v>
      </c>
      <c r="I52" s="11" t="s">
        <v>8</v>
      </c>
      <c r="J52" s="11" t="s">
        <v>9</v>
      </c>
      <c r="K52" s="11" t="s">
        <v>10</v>
      </c>
      <c r="L52" s="10" t="s">
        <v>11</v>
      </c>
    </row>
    <row r="53" spans="1:12" ht="13.5" hidden="1" thickBot="1">
      <c r="A53" s="12"/>
      <c r="B53" s="13"/>
      <c r="C53" s="14"/>
      <c r="D53" s="14"/>
      <c r="E53" s="14"/>
      <c r="F53" s="14"/>
      <c r="G53" s="14"/>
      <c r="H53" s="14"/>
      <c r="I53" s="15"/>
      <c r="J53" s="15"/>
      <c r="K53" s="15"/>
      <c r="L53" s="14"/>
    </row>
    <row r="54" spans="1:12" ht="11.25" hidden="1" customHeight="1" thickBot="1">
      <c r="A54" s="8" t="s">
        <v>2</v>
      </c>
      <c r="B54" s="10"/>
      <c r="C54" s="17"/>
      <c r="D54" s="19"/>
      <c r="E54" s="19"/>
      <c r="F54" s="19"/>
      <c r="G54" s="19"/>
      <c r="H54" s="19">
        <f>COUNTIF(C54:G55,21)</f>
        <v>0</v>
      </c>
      <c r="I54" s="19">
        <f>SUM(C54:G55)</f>
        <v>0</v>
      </c>
      <c r="J54" s="19">
        <f>SUM(C54:C63)</f>
        <v>0</v>
      </c>
      <c r="K54" s="19">
        <f>SUM(I54-J54)</f>
        <v>0</v>
      </c>
      <c r="L54" s="19"/>
    </row>
    <row r="55" spans="1:12" ht="11.25" hidden="1" customHeight="1" thickBot="1">
      <c r="A55" s="12"/>
      <c r="B55" s="14"/>
      <c r="C55" s="17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11.25" hidden="1" customHeight="1" thickBot="1">
      <c r="A56" s="10" t="s">
        <v>3</v>
      </c>
      <c r="B56" s="10"/>
      <c r="C56" s="19"/>
      <c r="D56" s="26"/>
      <c r="E56" s="19"/>
      <c r="F56" s="19"/>
      <c r="G56" s="19"/>
      <c r="H56" s="19">
        <f>COUNTIF(C56:G57,21)</f>
        <v>0</v>
      </c>
      <c r="I56" s="19">
        <f>SUM(C56:G57)</f>
        <v>0</v>
      </c>
      <c r="J56" s="10">
        <f>SUM(D54:D63)</f>
        <v>0</v>
      </c>
      <c r="K56" s="19">
        <f>SUM(I56-J56)</f>
        <v>0</v>
      </c>
      <c r="L56" s="19"/>
    </row>
    <row r="57" spans="1:12" ht="11.25" hidden="1" customHeight="1" thickBot="1">
      <c r="A57" s="14"/>
      <c r="B57" s="14"/>
      <c r="C57" s="19"/>
      <c r="D57" s="26"/>
      <c r="E57" s="19"/>
      <c r="F57" s="19"/>
      <c r="G57" s="19"/>
      <c r="H57" s="19"/>
      <c r="I57" s="19"/>
      <c r="J57" s="14"/>
      <c r="K57" s="19"/>
      <c r="L57" s="19"/>
    </row>
    <row r="58" spans="1:12" ht="11.25" hidden="1" customHeight="1" thickBot="1">
      <c r="A58" s="10" t="s">
        <v>4</v>
      </c>
      <c r="B58" s="10"/>
      <c r="C58" s="19"/>
      <c r="D58" s="19"/>
      <c r="E58" s="26"/>
      <c r="F58" s="19"/>
      <c r="G58" s="19"/>
      <c r="H58" s="19">
        <f>COUNTIF(C58:G59,21)</f>
        <v>0</v>
      </c>
      <c r="I58" s="19">
        <f>SUM(C58:G59)</f>
        <v>0</v>
      </c>
      <c r="J58" s="10">
        <f>SUM(E54:E63)</f>
        <v>0</v>
      </c>
      <c r="K58" s="19">
        <f>SUM(I58-J58)</f>
        <v>0</v>
      </c>
      <c r="L58" s="19"/>
    </row>
    <row r="59" spans="1:12" ht="11.25" hidden="1" customHeight="1" thickBot="1">
      <c r="A59" s="14"/>
      <c r="B59" s="14"/>
      <c r="C59" s="19"/>
      <c r="D59" s="19"/>
      <c r="E59" s="26"/>
      <c r="F59" s="19"/>
      <c r="G59" s="19"/>
      <c r="H59" s="19"/>
      <c r="I59" s="19"/>
      <c r="J59" s="14"/>
      <c r="K59" s="19"/>
      <c r="L59" s="19"/>
    </row>
    <row r="60" spans="1:12" ht="11.25" hidden="1" customHeight="1" thickBot="1">
      <c r="A60" s="10" t="s">
        <v>5</v>
      </c>
      <c r="B60" s="10"/>
      <c r="C60" s="19"/>
      <c r="D60" s="19"/>
      <c r="E60" s="19"/>
      <c r="F60" s="26"/>
      <c r="G60" s="19"/>
      <c r="H60" s="19">
        <f>COUNTIF(C60:G61,21)</f>
        <v>0</v>
      </c>
      <c r="I60" s="19">
        <f>SUM(C60:G61)</f>
        <v>0</v>
      </c>
      <c r="J60" s="10">
        <f>SUM(F54:F63)</f>
        <v>0</v>
      </c>
      <c r="K60" s="19">
        <f t="shared" ref="K60" si="9">SUM(I60-J60)</f>
        <v>0</v>
      </c>
      <c r="L60" s="19"/>
    </row>
    <row r="61" spans="1:12" ht="11.25" hidden="1" customHeight="1" thickBot="1">
      <c r="A61" s="14"/>
      <c r="B61" s="14"/>
      <c r="C61" s="19"/>
      <c r="D61" s="19"/>
      <c r="E61" s="19"/>
      <c r="F61" s="26"/>
      <c r="G61" s="19"/>
      <c r="H61" s="19"/>
      <c r="I61" s="19"/>
      <c r="J61" s="14"/>
      <c r="K61" s="19"/>
      <c r="L61" s="19"/>
    </row>
    <row r="62" spans="1:12" ht="11.25" hidden="1" customHeight="1" thickBot="1">
      <c r="A62" s="10" t="s">
        <v>6</v>
      </c>
      <c r="B62" s="10"/>
      <c r="C62" s="19"/>
      <c r="D62" s="19"/>
      <c r="E62" s="19"/>
      <c r="F62" s="19"/>
      <c r="G62" s="26"/>
      <c r="H62" s="19">
        <f>COUNTIF(C62:G63,21)</f>
        <v>0</v>
      </c>
      <c r="I62" s="19">
        <f>SUM(C62:G63)</f>
        <v>0</v>
      </c>
      <c r="J62" s="10">
        <f>SUM(F54:F63)</f>
        <v>0</v>
      </c>
      <c r="K62" s="19">
        <f t="shared" ref="K62" si="10">SUM(I62-J62)</f>
        <v>0</v>
      </c>
      <c r="L62" s="19"/>
    </row>
    <row r="63" spans="1:12" ht="11.25" hidden="1" customHeight="1" thickBot="1">
      <c r="A63" s="14"/>
      <c r="B63" s="14"/>
      <c r="C63" s="19"/>
      <c r="D63" s="19"/>
      <c r="E63" s="19"/>
      <c r="F63" s="19"/>
      <c r="G63" s="26"/>
      <c r="H63" s="19"/>
      <c r="I63" s="19"/>
      <c r="J63" s="14"/>
      <c r="K63" s="19"/>
      <c r="L63" s="19"/>
    </row>
    <row r="64" spans="1:12" hidden="1"/>
    <row r="65" spans="1:12" hidden="1">
      <c r="A65" s="29" t="s">
        <v>17</v>
      </c>
    </row>
    <row r="66" spans="1:12" hidden="1">
      <c r="A66" s="101" t="s">
        <v>111</v>
      </c>
    </row>
    <row r="67" spans="1:12" hidden="1"/>
    <row r="68" spans="1:12" hidden="1"/>
    <row r="69" spans="1:12" hidden="1"/>
    <row r="70" spans="1:12" hidden="1"/>
    <row r="71" spans="1:12" hidden="1"/>
    <row r="72" spans="1:12" ht="13.5" hidden="1" thickBot="1"/>
    <row r="73" spans="1:12" hidden="1">
      <c r="A73" s="1" t="str">
        <f>A1</f>
        <v>MEN'S SINGLES LEAGUE 'A' RESULTS - JUNE 2023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</row>
    <row r="74" spans="1:12" ht="13.5" hidden="1" thickBo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7"/>
    </row>
    <row r="75" spans="1:12" hidden="1"/>
    <row r="76" spans="1:12" ht="13.5" hidden="1" thickBot="1"/>
    <row r="77" spans="1:12" hidden="1">
      <c r="A77" s="34" t="s">
        <v>96</v>
      </c>
      <c r="B77" s="35"/>
    </row>
    <row r="78" spans="1:12" ht="13.5" hidden="1" thickBot="1">
      <c r="A78" s="36"/>
      <c r="B78" s="37"/>
    </row>
    <row r="79" spans="1:12" ht="13.5" hidden="1" thickBot="1"/>
    <row r="80" spans="1:12" ht="12.75" hidden="1" customHeight="1">
      <c r="A80" s="8" t="s">
        <v>2</v>
      </c>
      <c r="B80" s="10"/>
      <c r="C80" s="9" t="s">
        <v>37</v>
      </c>
      <c r="D80" s="10" t="s">
        <v>38</v>
      </c>
      <c r="E80" s="10" t="s">
        <v>39</v>
      </c>
      <c r="F80" s="47"/>
      <c r="G80" s="48"/>
      <c r="H80" s="49"/>
    </row>
    <row r="81" spans="1:9" ht="13.5" hidden="1" thickBot="1">
      <c r="A81" s="12"/>
      <c r="B81" s="14"/>
      <c r="C81" s="41"/>
      <c r="D81" s="14"/>
      <c r="E81" s="14"/>
      <c r="F81" s="50"/>
      <c r="G81" s="51"/>
      <c r="H81" s="44"/>
    </row>
    <row r="82" spans="1:9" ht="13.5" hidden="1" thickBot="1">
      <c r="A82" s="45"/>
      <c r="C82" s="46"/>
      <c r="E82" s="46"/>
    </row>
    <row r="83" spans="1:9" ht="12.75" hidden="1" customHeight="1">
      <c r="A83" s="8" t="s">
        <v>3</v>
      </c>
      <c r="B83" s="10"/>
      <c r="C83" s="9" t="s">
        <v>42</v>
      </c>
      <c r="D83" s="10" t="s">
        <v>38</v>
      </c>
      <c r="E83" s="10" t="s">
        <v>43</v>
      </c>
      <c r="F83" s="47"/>
      <c r="G83" s="48"/>
      <c r="H83" s="167"/>
    </row>
    <row r="84" spans="1:9" ht="13.5" hidden="1" thickBot="1">
      <c r="A84" s="12"/>
      <c r="B84" s="14"/>
      <c r="C84" s="41"/>
      <c r="D84" s="14"/>
      <c r="E84" s="14"/>
      <c r="F84" s="50"/>
      <c r="G84" s="51"/>
      <c r="H84" s="14"/>
    </row>
    <row r="85" spans="1:9" ht="13.5" hidden="1" thickBot="1">
      <c r="A85" s="45"/>
      <c r="C85" s="46"/>
      <c r="E85" s="46"/>
    </row>
    <row r="86" spans="1:9" hidden="1">
      <c r="A86" s="10" t="s">
        <v>4</v>
      </c>
      <c r="B86" s="10"/>
      <c r="C86" s="10" t="s">
        <v>45</v>
      </c>
      <c r="D86" s="10" t="s">
        <v>38</v>
      </c>
      <c r="E86" s="10" t="s">
        <v>46</v>
      </c>
      <c r="F86" s="8"/>
      <c r="G86" s="9"/>
      <c r="H86" s="10"/>
    </row>
    <row r="87" spans="1:9" ht="13.5" hidden="1" thickBot="1">
      <c r="A87" s="14"/>
      <c r="B87" s="14"/>
      <c r="C87" s="14"/>
      <c r="D87" s="14"/>
      <c r="E87" s="14"/>
      <c r="F87" s="12"/>
      <c r="G87" s="41"/>
      <c r="H87" s="14"/>
    </row>
    <row r="88" spans="1:9" ht="13.5" hidden="1" thickBot="1">
      <c r="A88" s="45"/>
      <c r="C88" s="46"/>
      <c r="E88" s="46"/>
    </row>
    <row r="89" spans="1:9" hidden="1">
      <c r="A89" s="10" t="s">
        <v>5</v>
      </c>
      <c r="B89" s="10"/>
      <c r="C89" s="52" t="s">
        <v>48</v>
      </c>
      <c r="D89" s="10" t="s">
        <v>38</v>
      </c>
      <c r="E89" s="10" t="s">
        <v>49</v>
      </c>
      <c r="F89" s="8"/>
      <c r="G89" s="9"/>
      <c r="H89" s="49"/>
    </row>
    <row r="90" spans="1:9" ht="13.5" hidden="1" thickBot="1">
      <c r="A90" s="14"/>
      <c r="B90" s="14"/>
      <c r="C90" s="53"/>
      <c r="D90" s="14"/>
      <c r="E90" s="14"/>
      <c r="F90" s="12"/>
      <c r="G90" s="41"/>
      <c r="H90" s="44"/>
    </row>
    <row r="91" spans="1:9" hidden="1">
      <c r="B91" s="45"/>
      <c r="C91" s="54"/>
      <c r="D91" s="55"/>
      <c r="E91" s="45"/>
      <c r="F91" s="45"/>
      <c r="G91" s="30"/>
      <c r="I91" s="45"/>
    </row>
    <row r="92" spans="1:9" ht="13.5" thickBot="1"/>
    <row r="93" spans="1:9">
      <c r="A93" s="34" t="s">
        <v>100</v>
      </c>
      <c r="B93" s="35"/>
    </row>
    <row r="94" spans="1:9" ht="13.5" thickBot="1">
      <c r="A94" s="36"/>
      <c r="B94" s="37"/>
    </row>
    <row r="95" spans="1:9" ht="13.5" thickBot="1"/>
    <row r="96" spans="1:9">
      <c r="A96" s="8">
        <v>1</v>
      </c>
      <c r="B96" s="16" t="s">
        <v>187</v>
      </c>
      <c r="C96" s="56" t="s">
        <v>37</v>
      </c>
      <c r="D96" s="10" t="s">
        <v>38</v>
      </c>
      <c r="E96" s="10" t="s">
        <v>39</v>
      </c>
      <c r="F96" s="72" t="s">
        <v>35</v>
      </c>
      <c r="G96" s="194"/>
      <c r="H96" s="56"/>
      <c r="I96" s="40" t="s">
        <v>192</v>
      </c>
    </row>
    <row r="97" spans="1:9" ht="13.5" thickBot="1">
      <c r="A97" s="12"/>
      <c r="B97" s="20"/>
      <c r="C97" s="60"/>
      <c r="D97" s="14"/>
      <c r="E97" s="14"/>
      <c r="F97" s="73"/>
      <c r="G97" s="195"/>
      <c r="H97" s="60"/>
      <c r="I97" s="44"/>
    </row>
    <row r="98" spans="1:9" ht="13.5" thickBot="1">
      <c r="A98" s="45"/>
    </row>
    <row r="99" spans="1:9">
      <c r="A99" s="10">
        <v>2</v>
      </c>
      <c r="B99" s="16" t="s">
        <v>190</v>
      </c>
      <c r="C99" s="52" t="s">
        <v>42</v>
      </c>
      <c r="D99" s="10" t="s">
        <v>38</v>
      </c>
      <c r="E99" s="10" t="s">
        <v>43</v>
      </c>
      <c r="F99" s="8" t="s">
        <v>189</v>
      </c>
      <c r="G99" s="70"/>
      <c r="H99" s="9"/>
      <c r="I99" s="49" t="s">
        <v>193</v>
      </c>
    </row>
    <row r="100" spans="1:9" ht="13.5" thickBot="1">
      <c r="A100" s="14"/>
      <c r="B100" s="20"/>
      <c r="C100" s="53"/>
      <c r="D100" s="14"/>
      <c r="E100" s="14"/>
      <c r="F100" s="12"/>
      <c r="G100" s="71"/>
      <c r="H100" s="41"/>
      <c r="I100" s="44"/>
    </row>
    <row r="101" spans="1:9">
      <c r="A101" s="45"/>
      <c r="B101" s="54"/>
      <c r="C101" s="55"/>
      <c r="D101" s="45"/>
      <c r="E101" s="45"/>
      <c r="F101" s="30"/>
      <c r="G101" s="30"/>
      <c r="I101" s="45"/>
    </row>
    <row r="102" spans="1:9" ht="13.5" thickBot="1">
      <c r="A102" s="45"/>
      <c r="B102" s="54"/>
      <c r="C102" s="55"/>
      <c r="D102" s="45"/>
      <c r="E102" s="45"/>
      <c r="F102" s="30"/>
      <c r="G102" s="30"/>
      <c r="I102" s="45"/>
    </row>
    <row r="103" spans="1:9">
      <c r="A103" s="34" t="s">
        <v>54</v>
      </c>
      <c r="B103" s="35"/>
    </row>
    <row r="104" spans="1:9" ht="13.5" thickBot="1">
      <c r="A104" s="36"/>
      <c r="B104" s="37"/>
    </row>
    <row r="105" spans="1:9" ht="13.5" thickBot="1"/>
    <row r="106" spans="1:9">
      <c r="A106" s="10">
        <v>1</v>
      </c>
      <c r="B106" s="10" t="s">
        <v>187</v>
      </c>
      <c r="C106" s="10" t="s">
        <v>38</v>
      </c>
      <c r="D106" s="57" t="s">
        <v>190</v>
      </c>
      <c r="E106" s="59"/>
      <c r="F106" s="8" t="s">
        <v>194</v>
      </c>
      <c r="G106" s="70"/>
      <c r="H106" s="70"/>
      <c r="I106" s="9"/>
    </row>
    <row r="107" spans="1:9" ht="13.5" thickBot="1">
      <c r="A107" s="14"/>
      <c r="B107" s="14"/>
      <c r="C107" s="14"/>
      <c r="D107" s="61"/>
      <c r="E107" s="63"/>
      <c r="F107" s="12"/>
      <c r="G107" s="71"/>
      <c r="H107" s="71"/>
      <c r="I107" s="41"/>
    </row>
    <row r="108" spans="1:9">
      <c r="A108" s="45"/>
      <c r="B108" s="54"/>
      <c r="C108" s="55"/>
      <c r="D108" s="45"/>
      <c r="E108" s="45"/>
      <c r="F108" s="30"/>
      <c r="G108" s="30"/>
      <c r="I108" s="45"/>
    </row>
    <row r="109" spans="1:9">
      <c r="A109" s="45"/>
      <c r="B109" s="54"/>
      <c r="C109" s="55"/>
      <c r="D109" s="45"/>
      <c r="E109" s="45"/>
      <c r="F109" s="30"/>
      <c r="G109" s="30"/>
      <c r="I109" s="45"/>
    </row>
    <row r="111" spans="1:9" ht="13.5" thickBot="1"/>
    <row r="112" spans="1:9">
      <c r="A112" s="34" t="s">
        <v>55</v>
      </c>
      <c r="B112" s="35"/>
    </row>
    <row r="113" spans="1:12" ht="13.5" thickBot="1">
      <c r="A113" s="36"/>
      <c r="B113" s="37"/>
    </row>
    <row r="114" spans="1:12" ht="13.5" thickBot="1"/>
    <row r="115" spans="1:12">
      <c r="A115" s="10">
        <v>1</v>
      </c>
      <c r="B115" s="10" t="s">
        <v>35</v>
      </c>
      <c r="C115" s="10" t="s">
        <v>38</v>
      </c>
      <c r="D115" s="57" t="s">
        <v>189</v>
      </c>
      <c r="E115" s="59"/>
      <c r="F115" s="190" t="s">
        <v>195</v>
      </c>
      <c r="G115" s="70"/>
      <c r="H115" s="70"/>
      <c r="I115" s="9"/>
    </row>
    <row r="116" spans="1:12" ht="13.5" thickBot="1">
      <c r="A116" s="14"/>
      <c r="B116" s="14"/>
      <c r="C116" s="14"/>
      <c r="D116" s="61"/>
      <c r="E116" s="63"/>
      <c r="F116" s="12"/>
      <c r="G116" s="71"/>
      <c r="H116" s="71"/>
      <c r="I116" s="41"/>
    </row>
    <row r="118" spans="1:12" ht="13.5" thickBot="1"/>
    <row r="119" spans="1:12">
      <c r="A119" s="74" t="s">
        <v>56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6"/>
    </row>
    <row r="120" spans="1:12" ht="13.5" thickBot="1">
      <c r="A120" s="77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9"/>
    </row>
    <row r="121" spans="1:12" ht="15">
      <c r="A121" s="80" t="s">
        <v>57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2"/>
    </row>
    <row r="122" spans="1:12" ht="15">
      <c r="A122" s="83" t="s">
        <v>58</v>
      </c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5"/>
    </row>
    <row r="123" spans="1:12" ht="15.75" thickBot="1">
      <c r="A123" s="86" t="s">
        <v>59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8"/>
    </row>
  </sheetData>
  <sheetProtection password="DEF3" sheet="1" objects="1" scenarios="1" selectLockedCells="1"/>
  <mergeCells count="346">
    <mergeCell ref="A119:L120"/>
    <mergeCell ref="A121:L121"/>
    <mergeCell ref="A122:L122"/>
    <mergeCell ref="A123:L123"/>
    <mergeCell ref="A112:B113"/>
    <mergeCell ref="A115:A116"/>
    <mergeCell ref="B115:B116"/>
    <mergeCell ref="C115:C116"/>
    <mergeCell ref="D115:E116"/>
    <mergeCell ref="F115:I116"/>
    <mergeCell ref="A103:B104"/>
    <mergeCell ref="A106:A107"/>
    <mergeCell ref="B106:B107"/>
    <mergeCell ref="C106:C107"/>
    <mergeCell ref="D106:E107"/>
    <mergeCell ref="F106:I107"/>
    <mergeCell ref="F96:H97"/>
    <mergeCell ref="I96:I97"/>
    <mergeCell ref="A99:A100"/>
    <mergeCell ref="B99:B100"/>
    <mergeCell ref="C99:C100"/>
    <mergeCell ref="D99:D100"/>
    <mergeCell ref="E99:E100"/>
    <mergeCell ref="F99:H100"/>
    <mergeCell ref="I99:I100"/>
    <mergeCell ref="A93:B94"/>
    <mergeCell ref="A96:A97"/>
    <mergeCell ref="B96:B97"/>
    <mergeCell ref="C96:C97"/>
    <mergeCell ref="D96:D97"/>
    <mergeCell ref="E96:E97"/>
    <mergeCell ref="H86:H87"/>
    <mergeCell ref="A89:A90"/>
    <mergeCell ref="B89:B90"/>
    <mergeCell ref="C89:C90"/>
    <mergeCell ref="D89:D90"/>
    <mergeCell ref="E89:E90"/>
    <mergeCell ref="F89:G90"/>
    <mergeCell ref="H89:H90"/>
    <mergeCell ref="A86:A87"/>
    <mergeCell ref="B86:B87"/>
    <mergeCell ref="C86:C87"/>
    <mergeCell ref="D86:D87"/>
    <mergeCell ref="E86:E87"/>
    <mergeCell ref="F86:G87"/>
    <mergeCell ref="F80:G81"/>
    <mergeCell ref="H80:H81"/>
    <mergeCell ref="A83:A84"/>
    <mergeCell ref="B83:B84"/>
    <mergeCell ref="C83:C84"/>
    <mergeCell ref="D83:D84"/>
    <mergeCell ref="E83:E84"/>
    <mergeCell ref="F83:G84"/>
    <mergeCell ref="H83:H84"/>
    <mergeCell ref="J62:J63"/>
    <mergeCell ref="K62:K63"/>
    <mergeCell ref="L62:L63"/>
    <mergeCell ref="A73:L74"/>
    <mergeCell ref="A77:B78"/>
    <mergeCell ref="A80:A81"/>
    <mergeCell ref="B80:B81"/>
    <mergeCell ref="C80:C81"/>
    <mergeCell ref="D80:D81"/>
    <mergeCell ref="E80:E81"/>
    <mergeCell ref="L60:L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F60:F61"/>
    <mergeCell ref="G60:G61"/>
    <mergeCell ref="H60:H61"/>
    <mergeCell ref="I60:I61"/>
    <mergeCell ref="J60:J61"/>
    <mergeCell ref="K60:K61"/>
    <mergeCell ref="H58:H59"/>
    <mergeCell ref="I58:I59"/>
    <mergeCell ref="J58:J59"/>
    <mergeCell ref="K58:K59"/>
    <mergeCell ref="L58:L59"/>
    <mergeCell ref="A60:A61"/>
    <mergeCell ref="B60:B61"/>
    <mergeCell ref="C60:C61"/>
    <mergeCell ref="D60:D61"/>
    <mergeCell ref="E60:E61"/>
    <mergeCell ref="J56:J57"/>
    <mergeCell ref="K56:K57"/>
    <mergeCell ref="L56:L57"/>
    <mergeCell ref="A58:A59"/>
    <mergeCell ref="B58:B59"/>
    <mergeCell ref="C58:C59"/>
    <mergeCell ref="D58:D59"/>
    <mergeCell ref="E58:E59"/>
    <mergeCell ref="F58:F59"/>
    <mergeCell ref="G58:G59"/>
    <mergeCell ref="L54:L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F54:F55"/>
    <mergeCell ref="G54:G55"/>
    <mergeCell ref="H54:H55"/>
    <mergeCell ref="I54:I55"/>
    <mergeCell ref="J54:J55"/>
    <mergeCell ref="K54:K55"/>
    <mergeCell ref="H52:H53"/>
    <mergeCell ref="I52:I53"/>
    <mergeCell ref="J52:J53"/>
    <mergeCell ref="K52:K53"/>
    <mergeCell ref="L52:L53"/>
    <mergeCell ref="A54:A55"/>
    <mergeCell ref="B54:B55"/>
    <mergeCell ref="C54:C55"/>
    <mergeCell ref="D54:D55"/>
    <mergeCell ref="E54:E55"/>
    <mergeCell ref="A52:B53"/>
    <mergeCell ref="C52:C53"/>
    <mergeCell ref="D52:D53"/>
    <mergeCell ref="E52:E53"/>
    <mergeCell ref="F52:F53"/>
    <mergeCell ref="G52:G53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I36:I37"/>
    <mergeCell ref="J36:J37"/>
    <mergeCell ref="K36:K37"/>
    <mergeCell ref="L36:L37"/>
    <mergeCell ref="A38:A39"/>
    <mergeCell ref="B38:B39"/>
    <mergeCell ref="C38:C39"/>
    <mergeCell ref="D38:D39"/>
    <mergeCell ref="E38:E39"/>
    <mergeCell ref="F38:F39"/>
    <mergeCell ref="J30:J31"/>
    <mergeCell ref="K30:K31"/>
    <mergeCell ref="L30:L31"/>
    <mergeCell ref="A36:B37"/>
    <mergeCell ref="C36:C37"/>
    <mergeCell ref="D36:D37"/>
    <mergeCell ref="E36:E37"/>
    <mergeCell ref="F36:F37"/>
    <mergeCell ref="G36:G37"/>
    <mergeCell ref="H36:H37"/>
    <mergeCell ref="L28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F28:F29"/>
    <mergeCell ref="G28:G29"/>
    <mergeCell ref="H28:H29"/>
    <mergeCell ref="I28:I29"/>
    <mergeCell ref="J28:J29"/>
    <mergeCell ref="K28:K29"/>
    <mergeCell ref="H26:H27"/>
    <mergeCell ref="I26:I27"/>
    <mergeCell ref="J26:J27"/>
    <mergeCell ref="K26:K27"/>
    <mergeCell ref="L26:L27"/>
    <mergeCell ref="A28:A29"/>
    <mergeCell ref="B28:B29"/>
    <mergeCell ref="C28:C29"/>
    <mergeCell ref="D28:D29"/>
    <mergeCell ref="E28:E29"/>
    <mergeCell ref="J24:J25"/>
    <mergeCell ref="K24:K25"/>
    <mergeCell ref="L24:L25"/>
    <mergeCell ref="A26:A27"/>
    <mergeCell ref="B26:B27"/>
    <mergeCell ref="C26:C27"/>
    <mergeCell ref="D26:D27"/>
    <mergeCell ref="E26:E27"/>
    <mergeCell ref="F26:F27"/>
    <mergeCell ref="G26:G27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F22:F23"/>
    <mergeCell ref="G22:G23"/>
    <mergeCell ref="H22:H23"/>
    <mergeCell ref="I22:I23"/>
    <mergeCell ref="J22:J23"/>
    <mergeCell ref="K22:K23"/>
    <mergeCell ref="H20:H21"/>
    <mergeCell ref="I20:I21"/>
    <mergeCell ref="J20:J21"/>
    <mergeCell ref="K20:K21"/>
    <mergeCell ref="L20:L21"/>
    <mergeCell ref="A22:A23"/>
    <mergeCell ref="B22:B23"/>
    <mergeCell ref="C22:C23"/>
    <mergeCell ref="D22:D23"/>
    <mergeCell ref="E22:E23"/>
    <mergeCell ref="A20:B21"/>
    <mergeCell ref="C20:C21"/>
    <mergeCell ref="D20:D21"/>
    <mergeCell ref="E20:E21"/>
    <mergeCell ref="F20:F21"/>
    <mergeCell ref="G20:G21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I6:I7"/>
    <mergeCell ref="J6:J7"/>
    <mergeCell ref="K6:K7"/>
    <mergeCell ref="L6:L7"/>
    <mergeCell ref="A8:A9"/>
    <mergeCell ref="B8:B9"/>
    <mergeCell ref="C8:C9"/>
    <mergeCell ref="D8:D9"/>
    <mergeCell ref="E8:E9"/>
    <mergeCell ref="F8:F9"/>
    <mergeCell ref="K4:K5"/>
    <mergeCell ref="L4:L5"/>
    <mergeCell ref="A6:A7"/>
    <mergeCell ref="B6:B7"/>
    <mergeCell ref="C6:C7"/>
    <mergeCell ref="D6:D7"/>
    <mergeCell ref="E6:E7"/>
    <mergeCell ref="F6:F7"/>
    <mergeCell ref="G6:G7"/>
    <mergeCell ref="H6:H7"/>
    <mergeCell ref="A1:L2"/>
    <mergeCell ref="A4:B5"/>
    <mergeCell ref="C4:C5"/>
    <mergeCell ref="D4:D5"/>
    <mergeCell ref="E4:E5"/>
    <mergeCell ref="F4:F5"/>
    <mergeCell ref="G4:G5"/>
    <mergeCell ref="H4:H5"/>
    <mergeCell ref="I4:I5"/>
    <mergeCell ref="J4:J5"/>
  </mergeCells>
  <pageMargins left="0.19685039370078741" right="0.19685039370078741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16"/>
  <sheetViews>
    <sheetView workbookViewId="0">
      <pane ySplit="2" topLeftCell="A3" activePane="bottomLeft" state="frozen"/>
      <selection activeCell="B8" sqref="B8:C13"/>
      <selection pane="bottomLeft" activeCell="L106" sqref="L106"/>
    </sheetView>
  </sheetViews>
  <sheetFormatPr defaultColWidth="9.140625" defaultRowHeight="12.75"/>
  <cols>
    <col min="1" max="1" width="1.28515625" style="4" customWidth="1"/>
    <col min="2" max="2" width="3.42578125" style="4" customWidth="1"/>
    <col min="3" max="3" width="19.42578125" style="4" customWidth="1"/>
    <col min="4" max="5" width="7.7109375" style="4" customWidth="1"/>
    <col min="6" max="6" width="9" style="4" customWidth="1"/>
    <col min="7" max="7" width="8" style="4" customWidth="1"/>
    <col min="8" max="8" width="8.28515625" style="4" customWidth="1"/>
    <col min="9" max="11" width="7.7109375" style="4" customWidth="1"/>
    <col min="12" max="12" width="7.42578125" style="4" customWidth="1"/>
    <col min="13" max="13" width="5.85546875" style="4" customWidth="1"/>
    <col min="14" max="14" width="1.28515625" style="4" customWidth="1"/>
    <col min="15" max="15" width="3.42578125" style="4" hidden="1" customWidth="1"/>
    <col min="16" max="16" width="19.42578125" style="4" hidden="1" customWidth="1"/>
    <col min="17" max="24" width="6.7109375" style="4" hidden="1" customWidth="1"/>
    <col min="25" max="25" width="7.42578125" style="4" hidden="1" customWidth="1"/>
    <col min="26" max="27" width="6.7109375" style="4" hidden="1" customWidth="1"/>
    <col min="28" max="28" width="0" style="4" hidden="1" customWidth="1"/>
    <col min="29" max="16384" width="9.140625" style="4"/>
  </cols>
  <sheetData>
    <row r="1" spans="2:27" ht="11.25" customHeight="1">
      <c r="B1" s="1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O1" s="1" t="s">
        <v>197</v>
      </c>
      <c r="P1" s="2"/>
      <c r="Q1" s="2"/>
      <c r="R1" s="2"/>
      <c r="S1" s="2"/>
      <c r="T1" s="2"/>
      <c r="U1" s="2"/>
      <c r="V1" s="2"/>
      <c r="W1" s="2"/>
      <c r="X1" s="3"/>
      <c r="Y1" s="2"/>
      <c r="Z1" s="3"/>
    </row>
    <row r="2" spans="2:27" ht="12" customHeight="1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O2" s="5"/>
      <c r="P2" s="6"/>
      <c r="Q2" s="6"/>
      <c r="R2" s="6"/>
      <c r="S2" s="6"/>
      <c r="T2" s="6"/>
      <c r="U2" s="6"/>
      <c r="V2" s="6"/>
      <c r="W2" s="6"/>
      <c r="X2" s="7"/>
      <c r="Y2" s="6"/>
      <c r="Z2" s="7"/>
    </row>
    <row r="3" spans="2:27" ht="12" customHeight="1" thickBo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2:27" ht="12.75" hidden="1" customHeight="1">
      <c r="B4" s="8"/>
      <c r="C4" s="9"/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  <c r="K4" s="11" t="s">
        <v>9</v>
      </c>
      <c r="L4" s="11" t="s">
        <v>10</v>
      </c>
      <c r="M4" s="10" t="s">
        <v>11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2:27" ht="12.75" hidden="1" customHeight="1" thickBot="1">
      <c r="B5" s="12"/>
      <c r="C5" s="13"/>
      <c r="D5" s="14"/>
      <c r="E5" s="14"/>
      <c r="F5" s="14"/>
      <c r="G5" s="14"/>
      <c r="H5" s="14"/>
      <c r="I5" s="14"/>
      <c r="J5" s="15"/>
      <c r="K5" s="15"/>
      <c r="L5" s="15"/>
      <c r="M5" s="14"/>
    </row>
    <row r="6" spans="2:27" ht="12.75" hidden="1" customHeight="1" thickBot="1">
      <c r="B6" s="8" t="s">
        <v>2</v>
      </c>
      <c r="C6" s="137"/>
      <c r="D6" s="91"/>
      <c r="E6" s="10"/>
      <c r="F6" s="10"/>
      <c r="G6" s="19"/>
      <c r="H6" s="19"/>
      <c r="I6" s="196">
        <f>COUNTIF(D6:H7,21)</f>
        <v>0</v>
      </c>
      <c r="J6" s="196">
        <f>SUM(D6:H7)</f>
        <v>0</v>
      </c>
      <c r="K6" s="196">
        <f>SUM(D6:D15)</f>
        <v>0</v>
      </c>
      <c r="L6" s="196">
        <f>SUM(J6-K6)</f>
        <v>0</v>
      </c>
      <c r="M6" s="19"/>
      <c r="O6" s="8" t="s">
        <v>1</v>
      </c>
      <c r="P6" s="9"/>
      <c r="Q6" s="10" t="s">
        <v>2</v>
      </c>
      <c r="R6" s="10" t="s">
        <v>3</v>
      </c>
      <c r="S6" s="10" t="s">
        <v>4</v>
      </c>
      <c r="T6" s="10" t="s">
        <v>5</v>
      </c>
      <c r="U6" s="10" t="s">
        <v>6</v>
      </c>
      <c r="V6" s="10" t="s">
        <v>163</v>
      </c>
      <c r="W6" s="10" t="s">
        <v>7</v>
      </c>
      <c r="X6" s="11" t="s">
        <v>8</v>
      </c>
      <c r="Y6" s="11" t="s">
        <v>9</v>
      </c>
      <c r="Z6" s="11" t="s">
        <v>10</v>
      </c>
      <c r="AA6" s="10" t="s">
        <v>11</v>
      </c>
    </row>
    <row r="7" spans="2:27" ht="12.75" hidden="1" customHeight="1" thickBot="1">
      <c r="B7" s="12"/>
      <c r="C7" s="197"/>
      <c r="D7" s="93"/>
      <c r="E7" s="14"/>
      <c r="F7" s="14"/>
      <c r="G7" s="19"/>
      <c r="H7" s="19"/>
      <c r="I7" s="196"/>
      <c r="J7" s="196"/>
      <c r="K7" s="196"/>
      <c r="L7" s="196"/>
      <c r="M7" s="19"/>
      <c r="O7" s="12"/>
      <c r="P7" s="13"/>
      <c r="Q7" s="14"/>
      <c r="R7" s="14"/>
      <c r="S7" s="14"/>
      <c r="T7" s="14"/>
      <c r="U7" s="14"/>
      <c r="V7" s="14"/>
      <c r="W7" s="14"/>
      <c r="X7" s="15"/>
      <c r="Y7" s="15"/>
      <c r="Z7" s="15"/>
      <c r="AA7" s="14"/>
    </row>
    <row r="8" spans="2:27" ht="12.75" hidden="1" customHeight="1" thickBot="1">
      <c r="B8" s="8" t="s">
        <v>3</v>
      </c>
      <c r="C8" s="137"/>
      <c r="D8" s="9"/>
      <c r="E8" s="96"/>
      <c r="F8" s="10"/>
      <c r="G8" s="19"/>
      <c r="H8" s="19"/>
      <c r="I8" s="196">
        <f>COUNTIF(D8:H9,21)</f>
        <v>0</v>
      </c>
      <c r="J8" s="196">
        <f t="shared" ref="J8" si="0">SUM(D8:H9)</f>
        <v>0</v>
      </c>
      <c r="K8" s="198">
        <f>SUM(E6:E15)</f>
        <v>0</v>
      </c>
      <c r="L8" s="196">
        <f t="shared" ref="L8" si="1">SUM(J8-K8)</f>
        <v>0</v>
      </c>
      <c r="M8" s="19"/>
      <c r="O8" s="8" t="s">
        <v>2</v>
      </c>
      <c r="P8" s="137"/>
      <c r="Q8" s="17"/>
      <c r="R8" s="19"/>
      <c r="S8" s="19"/>
      <c r="T8" s="19"/>
      <c r="U8" s="19"/>
      <c r="V8" s="19"/>
      <c r="W8" s="19">
        <f>COUNTIF(Q8:V9,21)</f>
        <v>0</v>
      </c>
      <c r="X8" s="19">
        <f>SUM(Q8:V9)</f>
        <v>0</v>
      </c>
      <c r="Y8" s="19">
        <f>SUM(Q8:Q19)</f>
        <v>0</v>
      </c>
      <c r="Z8" s="19">
        <f>SUM(X8-Y8)</f>
        <v>0</v>
      </c>
      <c r="AA8" s="19"/>
    </row>
    <row r="9" spans="2:27" ht="12.75" hidden="1" customHeight="1" thickBot="1">
      <c r="B9" s="12"/>
      <c r="C9" s="197"/>
      <c r="D9" s="41"/>
      <c r="E9" s="98"/>
      <c r="F9" s="14"/>
      <c r="G9" s="19"/>
      <c r="H9" s="19"/>
      <c r="I9" s="196"/>
      <c r="J9" s="196"/>
      <c r="K9" s="199"/>
      <c r="L9" s="196"/>
      <c r="M9" s="19"/>
      <c r="O9" s="12"/>
      <c r="P9" s="141"/>
      <c r="Q9" s="17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2:27" ht="12.75" hidden="1" customHeight="1" thickBot="1">
      <c r="B10" s="8" t="s">
        <v>4</v>
      </c>
      <c r="C10" s="137"/>
      <c r="D10" s="9"/>
      <c r="E10" s="10"/>
      <c r="F10" s="96"/>
      <c r="G10" s="19"/>
      <c r="H10" s="19"/>
      <c r="I10" s="196">
        <f>COUNTIF(D10:H11,21)</f>
        <v>0</v>
      </c>
      <c r="J10" s="196">
        <f>SUM(D10:H11)</f>
        <v>0</v>
      </c>
      <c r="K10" s="198">
        <f>SUM(F6:F15)</f>
        <v>0</v>
      </c>
      <c r="L10" s="196">
        <f t="shared" ref="L10" si="2">SUM(J10-K10)</f>
        <v>0</v>
      </c>
      <c r="M10" s="19"/>
      <c r="O10" s="8" t="s">
        <v>3</v>
      </c>
      <c r="P10" s="137"/>
      <c r="Q10" s="102"/>
      <c r="R10" s="26"/>
      <c r="S10" s="19"/>
      <c r="T10" s="19"/>
      <c r="U10" s="19"/>
      <c r="V10" s="19"/>
      <c r="W10" s="19">
        <f t="shared" ref="W10" si="3">COUNTIF(Q10:V11,21)</f>
        <v>0</v>
      </c>
      <c r="X10" s="19">
        <f t="shared" ref="X10" si="4">SUM(Q10:V11)</f>
        <v>0</v>
      </c>
      <c r="Y10" s="10">
        <f>SUM(R8:R19)</f>
        <v>0</v>
      </c>
      <c r="Z10" s="19">
        <f t="shared" ref="Z10" si="5">SUM(X10-Y10)</f>
        <v>0</v>
      </c>
      <c r="AA10" s="19"/>
    </row>
    <row r="11" spans="2:27" ht="12.75" hidden="1" customHeight="1" thickBot="1">
      <c r="B11" s="12"/>
      <c r="C11" s="141"/>
      <c r="D11" s="41"/>
      <c r="E11" s="14"/>
      <c r="F11" s="98"/>
      <c r="G11" s="19"/>
      <c r="H11" s="19"/>
      <c r="I11" s="196"/>
      <c r="J11" s="196"/>
      <c r="K11" s="199"/>
      <c r="L11" s="196"/>
      <c r="M11" s="19"/>
      <c r="O11" s="12"/>
      <c r="P11" s="141"/>
      <c r="Q11" s="102"/>
      <c r="R11" s="26"/>
      <c r="S11" s="19"/>
      <c r="T11" s="19"/>
      <c r="U11" s="19"/>
      <c r="V11" s="19"/>
      <c r="W11" s="19"/>
      <c r="X11" s="19"/>
      <c r="Y11" s="14"/>
      <c r="Z11" s="19"/>
      <c r="AA11" s="19"/>
    </row>
    <row r="12" spans="2:27" ht="12.75" hidden="1" customHeight="1" thickBot="1">
      <c r="B12" s="8" t="s">
        <v>5</v>
      </c>
      <c r="C12" s="197"/>
      <c r="D12" s="9"/>
      <c r="E12" s="10"/>
      <c r="F12" s="10"/>
      <c r="G12" s="26"/>
      <c r="H12" s="19"/>
      <c r="I12" s="196">
        <f>COUNTIF(D12:H13,21)</f>
        <v>0</v>
      </c>
      <c r="J12" s="196">
        <f t="shared" ref="J12" si="6">SUM(D12:H13)</f>
        <v>0</v>
      </c>
      <c r="K12" s="198">
        <f>SUM(G6:G15)</f>
        <v>0</v>
      </c>
      <c r="L12" s="196">
        <f t="shared" ref="L12" si="7">SUM(J12-K12)</f>
        <v>0</v>
      </c>
      <c r="M12" s="19"/>
      <c r="O12" s="8" t="s">
        <v>4</v>
      </c>
      <c r="P12" s="197"/>
      <c r="Q12" s="102"/>
      <c r="R12" s="19"/>
      <c r="S12" s="26"/>
      <c r="T12" s="19"/>
      <c r="U12" s="19"/>
      <c r="V12" s="19"/>
      <c r="W12" s="19">
        <f t="shared" ref="W12" si="8">COUNTIF(Q12:V13,21)</f>
        <v>0</v>
      </c>
      <c r="X12" s="19">
        <f>SUM(Q12:V13)</f>
        <v>0</v>
      </c>
      <c r="Y12" s="10">
        <f>SUM(S8:S19)</f>
        <v>0</v>
      </c>
      <c r="Z12" s="19">
        <f t="shared" ref="Z12" si="9">SUM(X12-Y12)</f>
        <v>0</v>
      </c>
      <c r="AA12" s="19"/>
    </row>
    <row r="13" spans="2:27" ht="12.75" hidden="1" customHeight="1" thickBot="1">
      <c r="B13" s="12"/>
      <c r="C13" s="197"/>
      <c r="D13" s="41"/>
      <c r="E13" s="14"/>
      <c r="F13" s="14"/>
      <c r="G13" s="26"/>
      <c r="H13" s="19"/>
      <c r="I13" s="196"/>
      <c r="J13" s="196"/>
      <c r="K13" s="199"/>
      <c r="L13" s="196"/>
      <c r="M13" s="19"/>
      <c r="O13" s="12"/>
      <c r="P13" s="197"/>
      <c r="Q13" s="102"/>
      <c r="R13" s="19"/>
      <c r="S13" s="26"/>
      <c r="T13" s="19"/>
      <c r="U13" s="19"/>
      <c r="V13" s="19"/>
      <c r="W13" s="19"/>
      <c r="X13" s="19"/>
      <c r="Y13" s="14"/>
      <c r="Z13" s="19"/>
      <c r="AA13" s="19"/>
    </row>
    <row r="14" spans="2:27" ht="12.75" hidden="1" customHeight="1" thickBot="1">
      <c r="B14" s="8" t="s">
        <v>6</v>
      </c>
      <c r="C14" s="200"/>
      <c r="D14" s="102"/>
      <c r="E14" s="19"/>
      <c r="F14" s="19"/>
      <c r="G14" s="19"/>
      <c r="H14" s="22"/>
      <c r="I14" s="196">
        <f>COUNTIF(D14:H15,21)</f>
        <v>0</v>
      </c>
      <c r="J14" s="196">
        <f t="shared" ref="J14" si="10">SUM(D14:H15)</f>
        <v>0</v>
      </c>
      <c r="K14" s="198">
        <f>SUM(H6:H15)</f>
        <v>0</v>
      </c>
      <c r="L14" s="196">
        <f t="shared" ref="L14" si="11">SUM(J14-K14)</f>
        <v>0</v>
      </c>
      <c r="M14" s="19"/>
      <c r="O14" s="8" t="s">
        <v>5</v>
      </c>
      <c r="P14" s="137"/>
      <c r="Q14" s="102"/>
      <c r="R14" s="19"/>
      <c r="S14" s="19"/>
      <c r="T14" s="26"/>
      <c r="U14" s="19"/>
      <c r="V14" s="19"/>
      <c r="W14" s="19">
        <f>COUNTIF(Q14:V15,21)</f>
        <v>0</v>
      </c>
      <c r="X14" s="19">
        <f t="shared" ref="X14" si="12">SUM(Q14:V15)</f>
        <v>0</v>
      </c>
      <c r="Y14" s="10">
        <f>SUM(T8:T19)</f>
        <v>0</v>
      </c>
      <c r="Z14" s="19">
        <f t="shared" ref="Z14" si="13">SUM(X14-Y14)</f>
        <v>0</v>
      </c>
      <c r="AA14" s="19"/>
    </row>
    <row r="15" spans="2:27" ht="12.75" hidden="1" customHeight="1" thickBot="1">
      <c r="B15" s="12"/>
      <c r="C15" s="201"/>
      <c r="D15" s="102"/>
      <c r="E15" s="19"/>
      <c r="F15" s="19"/>
      <c r="G15" s="19"/>
      <c r="H15" s="22"/>
      <c r="I15" s="196"/>
      <c r="J15" s="196"/>
      <c r="K15" s="199"/>
      <c r="L15" s="196"/>
      <c r="M15" s="19"/>
      <c r="O15" s="12"/>
      <c r="P15" s="141"/>
      <c r="Q15" s="102"/>
      <c r="R15" s="19"/>
      <c r="S15" s="19"/>
      <c r="T15" s="26"/>
      <c r="U15" s="19"/>
      <c r="V15" s="19"/>
      <c r="W15" s="19"/>
      <c r="X15" s="19"/>
      <c r="Y15" s="14"/>
      <c r="Z15" s="19"/>
      <c r="AA15" s="19"/>
    </row>
    <row r="16" spans="2:27" ht="12.75" hidden="1" customHeight="1" thickBot="1">
      <c r="B16" s="45"/>
      <c r="D16" s="45"/>
      <c r="E16" s="45"/>
      <c r="F16" s="45"/>
      <c r="O16" s="8" t="s">
        <v>6</v>
      </c>
      <c r="P16" s="197"/>
      <c r="Q16" s="102"/>
      <c r="R16" s="19"/>
      <c r="S16" s="19"/>
      <c r="T16" s="19"/>
      <c r="U16" s="22"/>
      <c r="V16" s="19"/>
      <c r="W16" s="19">
        <f t="shared" ref="W16" si="14">COUNTIF(Q16:V17,21)</f>
        <v>0</v>
      </c>
      <c r="X16" s="19">
        <f t="shared" ref="X16" si="15">SUM(Q16:V17)</f>
        <v>0</v>
      </c>
      <c r="Y16" s="10">
        <f>SUM(U8:U19)</f>
        <v>0</v>
      </c>
      <c r="Z16" s="19">
        <f>SUM(X16-Y16)</f>
        <v>0</v>
      </c>
      <c r="AA16" s="19"/>
    </row>
    <row r="17" spans="2:27" ht="12.75" hidden="1" customHeight="1" thickBot="1">
      <c r="B17" s="29" t="s">
        <v>17</v>
      </c>
      <c r="D17" s="45"/>
      <c r="E17" s="45"/>
      <c r="F17" s="45"/>
      <c r="O17" s="12"/>
      <c r="P17" s="141"/>
      <c r="Q17" s="102"/>
      <c r="R17" s="19"/>
      <c r="S17" s="19"/>
      <c r="T17" s="19"/>
      <c r="U17" s="22"/>
      <c r="V17" s="19"/>
      <c r="W17" s="19"/>
      <c r="X17" s="19"/>
      <c r="Y17" s="14"/>
      <c r="Z17" s="19"/>
      <c r="AA17" s="19"/>
    </row>
    <row r="18" spans="2:27" ht="12.75" customHeight="1" thickBot="1">
      <c r="O18" s="8" t="s">
        <v>163</v>
      </c>
      <c r="P18" s="197"/>
      <c r="Q18" s="102"/>
      <c r="R18" s="19"/>
      <c r="S18" s="19"/>
      <c r="T18" s="19"/>
      <c r="U18" s="19"/>
      <c r="V18" s="22"/>
      <c r="W18" s="19">
        <f t="shared" ref="W18" si="16">COUNTIF(Q18:V19,21)</f>
        <v>0</v>
      </c>
      <c r="X18" s="19">
        <f t="shared" ref="X18" si="17">SUM(Q18:V19)</f>
        <v>0</v>
      </c>
      <c r="Y18" s="10">
        <f>SUM(V8:V19)</f>
        <v>0</v>
      </c>
      <c r="Z18" s="19">
        <f>SUM(X18-Y18)</f>
        <v>0</v>
      </c>
      <c r="AA18" s="19"/>
    </row>
    <row r="19" spans="2:27" ht="12.75" customHeight="1" thickBot="1">
      <c r="B19" s="8" t="s">
        <v>1</v>
      </c>
      <c r="C19" s="9"/>
      <c r="D19" s="10" t="s">
        <v>2</v>
      </c>
      <c r="E19" s="10" t="s">
        <v>3</v>
      </c>
      <c r="F19" s="10" t="s">
        <v>4</v>
      </c>
      <c r="G19" s="10" t="s">
        <v>5</v>
      </c>
      <c r="H19" s="10" t="s">
        <v>7</v>
      </c>
      <c r="I19" s="11" t="s">
        <v>8</v>
      </c>
      <c r="J19" s="11" t="s">
        <v>9</v>
      </c>
      <c r="K19" s="11" t="s">
        <v>10</v>
      </c>
      <c r="L19" s="10" t="s">
        <v>11</v>
      </c>
      <c r="O19" s="12"/>
      <c r="P19" s="141"/>
      <c r="Q19" s="102"/>
      <c r="R19" s="19"/>
      <c r="S19" s="19"/>
      <c r="T19" s="19"/>
      <c r="U19" s="19"/>
      <c r="V19" s="22"/>
      <c r="W19" s="19"/>
      <c r="X19" s="19"/>
      <c r="Y19" s="14"/>
      <c r="Z19" s="19"/>
      <c r="AA19" s="19"/>
    </row>
    <row r="20" spans="2:27" ht="12.75" customHeight="1" thickBot="1">
      <c r="B20" s="12"/>
      <c r="C20" s="13"/>
      <c r="D20" s="14"/>
      <c r="E20" s="14"/>
      <c r="F20" s="14"/>
      <c r="G20" s="14"/>
      <c r="H20" s="14"/>
      <c r="I20" s="15"/>
      <c r="J20" s="15"/>
      <c r="K20" s="15"/>
      <c r="L20" s="14"/>
      <c r="O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2:27" ht="12.75" customHeight="1" thickBot="1">
      <c r="B21" s="8" t="s">
        <v>2</v>
      </c>
      <c r="C21" s="90" t="s">
        <v>105</v>
      </c>
      <c r="D21" s="17"/>
      <c r="E21" s="19">
        <v>17</v>
      </c>
      <c r="F21" s="19">
        <v>17</v>
      </c>
      <c r="G21" s="19">
        <v>20</v>
      </c>
      <c r="H21" s="19">
        <f>COUNTIF(D21:G22,21)</f>
        <v>0</v>
      </c>
      <c r="I21" s="19">
        <f>SUM(D21:G22)</f>
        <v>54</v>
      </c>
      <c r="J21" s="19">
        <f>SUM(D21:D28)</f>
        <v>63</v>
      </c>
      <c r="K21" s="19">
        <f>SUM(I21-J21)</f>
        <v>-9</v>
      </c>
      <c r="L21" s="19">
        <v>4</v>
      </c>
      <c r="O21" s="29" t="s">
        <v>198</v>
      </c>
      <c r="Q21" s="45"/>
      <c r="R21" s="45"/>
      <c r="S21" s="45"/>
    </row>
    <row r="22" spans="2:27" ht="12.75" customHeight="1" thickBot="1">
      <c r="B22" s="12"/>
      <c r="C22" s="92" t="s">
        <v>199</v>
      </c>
      <c r="D22" s="17"/>
      <c r="E22" s="19"/>
      <c r="F22" s="19"/>
      <c r="G22" s="19"/>
      <c r="H22" s="19"/>
      <c r="I22" s="19"/>
      <c r="J22" s="19"/>
      <c r="K22" s="19"/>
      <c r="L22" s="19"/>
      <c r="O22" s="29"/>
      <c r="Q22" s="45"/>
      <c r="R22" s="45"/>
      <c r="S22" s="45"/>
    </row>
    <row r="23" spans="2:27" ht="12.75" customHeight="1" thickBot="1">
      <c r="B23" s="8" t="s">
        <v>3</v>
      </c>
      <c r="C23" s="94" t="s">
        <v>132</v>
      </c>
      <c r="D23" s="102">
        <v>21</v>
      </c>
      <c r="E23" s="26"/>
      <c r="F23" s="19">
        <v>21</v>
      </c>
      <c r="G23" s="19">
        <v>21</v>
      </c>
      <c r="H23" s="19">
        <f t="shared" ref="H23" si="18">COUNTIF(D23:G24,21)</f>
        <v>3</v>
      </c>
      <c r="I23" s="19">
        <f>SUM(D23:G24)</f>
        <v>63</v>
      </c>
      <c r="J23" s="19">
        <f>SUM(E21:E28)</f>
        <v>52</v>
      </c>
      <c r="K23" s="19">
        <f t="shared" ref="K23" si="19">SUM(I23-J23)</f>
        <v>11</v>
      </c>
      <c r="L23" s="19">
        <v>1</v>
      </c>
      <c r="R23" s="45"/>
      <c r="S23" s="202" t="s">
        <v>200</v>
      </c>
    </row>
    <row r="24" spans="2:27" ht="12.75" customHeight="1" thickBot="1">
      <c r="B24" s="12"/>
      <c r="C24" s="99" t="s">
        <v>141</v>
      </c>
      <c r="D24" s="102"/>
      <c r="E24" s="26"/>
      <c r="F24" s="19"/>
      <c r="G24" s="19"/>
      <c r="H24" s="19"/>
      <c r="I24" s="19"/>
      <c r="J24" s="19"/>
      <c r="K24" s="19"/>
      <c r="L24" s="19"/>
    </row>
    <row r="25" spans="2:27" ht="12.75" customHeight="1" thickBot="1">
      <c r="B25" s="8" t="s">
        <v>4</v>
      </c>
      <c r="C25" s="92" t="s">
        <v>144</v>
      </c>
      <c r="D25" s="102">
        <v>21</v>
      </c>
      <c r="E25" s="19">
        <v>16</v>
      </c>
      <c r="F25" s="26"/>
      <c r="G25" s="19">
        <v>14</v>
      </c>
      <c r="H25" s="19">
        <f t="shared" ref="H25" si="20">COUNTIF(D25:G26,21)</f>
        <v>1</v>
      </c>
      <c r="I25" s="19">
        <f t="shared" ref="I25" si="21">SUM(D25:G26)</f>
        <v>51</v>
      </c>
      <c r="J25" s="19">
        <f>SUM(F21:F28)</f>
        <v>59</v>
      </c>
      <c r="K25" s="19">
        <f t="shared" ref="K25" si="22">SUM(I25-J25)</f>
        <v>-8</v>
      </c>
      <c r="L25" s="19">
        <v>3</v>
      </c>
    </row>
    <row r="26" spans="2:27" ht="12.75" customHeight="1" thickBot="1">
      <c r="B26" s="12"/>
      <c r="C26" s="97" t="s">
        <v>201</v>
      </c>
      <c r="D26" s="102"/>
      <c r="E26" s="19"/>
      <c r="F26" s="26"/>
      <c r="G26" s="19"/>
      <c r="H26" s="19"/>
      <c r="I26" s="19"/>
      <c r="J26" s="19"/>
      <c r="K26" s="19"/>
      <c r="L26" s="19"/>
    </row>
    <row r="27" spans="2:27" ht="12.75" customHeight="1" thickBot="1">
      <c r="B27" s="8" t="s">
        <v>5</v>
      </c>
      <c r="C27" s="203" t="s">
        <v>118</v>
      </c>
      <c r="D27" s="102">
        <v>21</v>
      </c>
      <c r="E27" s="19">
        <v>19</v>
      </c>
      <c r="F27" s="19">
        <v>21</v>
      </c>
      <c r="G27" s="26"/>
      <c r="H27" s="19">
        <f t="shared" ref="H27" si="23">COUNTIF(D27:G28,21)</f>
        <v>2</v>
      </c>
      <c r="I27" s="19">
        <f t="shared" ref="I27" si="24">SUM(D27:G28)</f>
        <v>61</v>
      </c>
      <c r="J27" s="19">
        <f>SUM(G21:G28)</f>
        <v>55</v>
      </c>
      <c r="K27" s="19">
        <f t="shared" ref="K27" si="25">SUM(I27-J27)</f>
        <v>6</v>
      </c>
      <c r="L27" s="19">
        <v>2</v>
      </c>
    </row>
    <row r="28" spans="2:27" ht="12.75" customHeight="1" thickBot="1">
      <c r="B28" s="12"/>
      <c r="C28" s="119" t="s">
        <v>202</v>
      </c>
      <c r="D28" s="102"/>
      <c r="E28" s="19"/>
      <c r="F28" s="19"/>
      <c r="G28" s="26"/>
      <c r="H28" s="19"/>
      <c r="I28" s="19"/>
      <c r="J28" s="19"/>
      <c r="K28" s="19"/>
      <c r="L28" s="19"/>
    </row>
    <row r="29" spans="2:27" ht="12.75" customHeight="1">
      <c r="B29" s="45"/>
      <c r="C29" s="54"/>
      <c r="D29" s="45"/>
      <c r="E29" s="45"/>
      <c r="F29" s="45"/>
      <c r="G29" s="45"/>
      <c r="H29" s="45"/>
      <c r="I29" s="45"/>
      <c r="J29" s="45"/>
      <c r="K29" s="45"/>
      <c r="L29" s="45"/>
    </row>
    <row r="30" spans="2:27" ht="12.75" customHeight="1">
      <c r="B30" s="45"/>
      <c r="D30" s="45"/>
      <c r="E30" s="45"/>
      <c r="F30" s="45"/>
    </row>
    <row r="31" spans="2:27" ht="12.75" customHeight="1">
      <c r="B31" s="101" t="s">
        <v>111</v>
      </c>
      <c r="D31" s="45"/>
      <c r="E31" s="45"/>
      <c r="F31" s="45"/>
    </row>
    <row r="32" spans="2:27" ht="12.75" customHeight="1"/>
    <row r="33" spans="2:13" ht="12.75" customHeight="1" thickBot="1">
      <c r="D33" s="45"/>
      <c r="E33" s="45"/>
      <c r="F33" s="45"/>
      <c r="G33" s="45"/>
      <c r="H33" s="45"/>
      <c r="I33" s="45"/>
      <c r="J33" s="45"/>
      <c r="K33" s="45"/>
    </row>
    <row r="34" spans="2:13" ht="12.75" customHeight="1">
      <c r="B34" s="8" t="s">
        <v>18</v>
      </c>
      <c r="C34" s="9"/>
      <c r="D34" s="10" t="s">
        <v>2</v>
      </c>
      <c r="E34" s="10" t="s">
        <v>3</v>
      </c>
      <c r="F34" s="10" t="s">
        <v>4</v>
      </c>
      <c r="G34" s="10" t="s">
        <v>5</v>
      </c>
      <c r="H34" s="10" t="s">
        <v>7</v>
      </c>
      <c r="I34" s="11" t="s">
        <v>8</v>
      </c>
      <c r="J34" s="11" t="s">
        <v>9</v>
      </c>
      <c r="K34" s="11" t="s">
        <v>10</v>
      </c>
      <c r="L34" s="10" t="s">
        <v>11</v>
      </c>
    </row>
    <row r="35" spans="2:13" ht="12.75" customHeight="1" thickBot="1">
      <c r="B35" s="12"/>
      <c r="C35" s="13"/>
      <c r="D35" s="14"/>
      <c r="E35" s="14"/>
      <c r="F35" s="14"/>
      <c r="G35" s="14"/>
      <c r="H35" s="14"/>
      <c r="I35" s="15"/>
      <c r="J35" s="15"/>
      <c r="K35" s="15"/>
      <c r="L35" s="14"/>
    </row>
    <row r="36" spans="2:13" ht="12.75" customHeight="1" thickBot="1">
      <c r="B36" s="8" t="s">
        <v>2</v>
      </c>
      <c r="C36" s="94" t="s">
        <v>107</v>
      </c>
      <c r="D36" s="17"/>
      <c r="E36" s="19">
        <v>21</v>
      </c>
      <c r="F36" s="19">
        <v>21</v>
      </c>
      <c r="G36" s="19">
        <v>10</v>
      </c>
      <c r="H36" s="19">
        <f>COUNTIF(D36:G37,21)</f>
        <v>2</v>
      </c>
      <c r="I36" s="19">
        <f>SUM(D36:G37)</f>
        <v>52</v>
      </c>
      <c r="J36" s="19">
        <f>SUM(D36:D43)</f>
        <v>36</v>
      </c>
      <c r="K36" s="19">
        <f>SUM(I36-J36)</f>
        <v>16</v>
      </c>
      <c r="L36" s="19">
        <v>2</v>
      </c>
    </row>
    <row r="37" spans="2:13" ht="12.75" customHeight="1" thickBot="1">
      <c r="B37" s="12"/>
      <c r="C37" s="95" t="s">
        <v>203</v>
      </c>
      <c r="D37" s="17"/>
      <c r="E37" s="19"/>
      <c r="F37" s="19"/>
      <c r="G37" s="19"/>
      <c r="H37" s="19"/>
      <c r="I37" s="19"/>
      <c r="J37" s="19"/>
      <c r="K37" s="19"/>
      <c r="L37" s="19"/>
    </row>
    <row r="38" spans="2:13" ht="12.75" customHeight="1" thickBot="1">
      <c r="B38" s="8" t="s">
        <v>3</v>
      </c>
      <c r="C38" s="90" t="s">
        <v>204</v>
      </c>
      <c r="D38" s="102">
        <v>8</v>
      </c>
      <c r="E38" s="26"/>
      <c r="F38" s="19">
        <v>21</v>
      </c>
      <c r="G38" s="19">
        <v>9</v>
      </c>
      <c r="H38" s="19">
        <f t="shared" ref="H38" si="26">COUNTIF(D38:G39,21)</f>
        <v>1</v>
      </c>
      <c r="I38" s="19">
        <f>SUM(D38:G39)</f>
        <v>38</v>
      </c>
      <c r="J38" s="19">
        <f>SUM(E36:E43)</f>
        <v>57</v>
      </c>
      <c r="K38" s="19">
        <f t="shared" ref="K38" si="27">SUM(I38-J38)</f>
        <v>-19</v>
      </c>
      <c r="L38" s="19">
        <v>3</v>
      </c>
    </row>
    <row r="39" spans="2:13" ht="12.75" customHeight="1" thickBot="1">
      <c r="B39" s="12"/>
      <c r="C39" s="92" t="s">
        <v>205</v>
      </c>
      <c r="D39" s="102"/>
      <c r="E39" s="26"/>
      <c r="F39" s="19"/>
      <c r="G39" s="19"/>
      <c r="H39" s="19"/>
      <c r="I39" s="19"/>
      <c r="J39" s="19"/>
      <c r="K39" s="19"/>
      <c r="L39" s="19"/>
    </row>
    <row r="40" spans="2:13" ht="12.75" customHeight="1" thickBot="1">
      <c r="B40" s="8" t="s">
        <v>4</v>
      </c>
      <c r="C40" s="90" t="s">
        <v>206</v>
      </c>
      <c r="D40" s="102">
        <v>7</v>
      </c>
      <c r="E40" s="19">
        <v>15</v>
      </c>
      <c r="F40" s="26"/>
      <c r="G40" s="19">
        <v>8</v>
      </c>
      <c r="H40" s="19">
        <f t="shared" ref="H40" si="28">COUNTIF(D40:G41,21)</f>
        <v>0</v>
      </c>
      <c r="I40" s="19">
        <f t="shared" ref="I40" si="29">SUM(D40:G41)</f>
        <v>30</v>
      </c>
      <c r="J40" s="19">
        <f>SUM(F36:F43)</f>
        <v>63</v>
      </c>
      <c r="K40" s="19">
        <f t="shared" ref="K40" si="30">SUM(I40-J40)</f>
        <v>-33</v>
      </c>
      <c r="L40" s="19">
        <v>4</v>
      </c>
    </row>
    <row r="41" spans="2:13" ht="12.75" customHeight="1" thickBot="1">
      <c r="B41" s="12"/>
      <c r="C41" s="97" t="s">
        <v>207</v>
      </c>
      <c r="D41" s="102"/>
      <c r="E41" s="19"/>
      <c r="F41" s="26"/>
      <c r="G41" s="19"/>
      <c r="H41" s="19"/>
      <c r="I41" s="19"/>
      <c r="J41" s="19"/>
      <c r="K41" s="19"/>
      <c r="L41" s="19"/>
    </row>
    <row r="42" spans="2:13" ht="12.75" customHeight="1" thickBot="1">
      <c r="B42" s="8" t="s">
        <v>5</v>
      </c>
      <c r="C42" s="95" t="s">
        <v>149</v>
      </c>
      <c r="D42" s="102">
        <v>21</v>
      </c>
      <c r="E42" s="19">
        <v>21</v>
      </c>
      <c r="F42" s="19">
        <v>21</v>
      </c>
      <c r="G42" s="26"/>
      <c r="H42" s="19">
        <f t="shared" ref="H42" si="31">COUNTIF(D42:G43,21)</f>
        <v>3</v>
      </c>
      <c r="I42" s="19">
        <f t="shared" ref="I42" si="32">SUM(D42:G43)</f>
        <v>63</v>
      </c>
      <c r="J42" s="19">
        <f>SUM(G36:G43)</f>
        <v>27</v>
      </c>
      <c r="K42" s="19">
        <f t="shared" ref="K42" si="33">SUM(I42-J42)</f>
        <v>36</v>
      </c>
      <c r="L42" s="19">
        <v>1</v>
      </c>
    </row>
    <row r="43" spans="2:13" ht="12.75" customHeight="1" thickBot="1">
      <c r="B43" s="12"/>
      <c r="C43" s="99" t="s">
        <v>121</v>
      </c>
      <c r="D43" s="102"/>
      <c r="E43" s="19"/>
      <c r="F43" s="19"/>
      <c r="G43" s="26"/>
      <c r="H43" s="19"/>
      <c r="I43" s="19"/>
      <c r="J43" s="19"/>
      <c r="K43" s="19"/>
      <c r="L43" s="19"/>
    </row>
    <row r="44" spans="2:13" ht="12.75" customHeight="1">
      <c r="B44" s="45"/>
      <c r="D44" s="45"/>
      <c r="E44" s="45"/>
      <c r="F44" s="45"/>
    </row>
    <row r="45" spans="2:13" ht="12.75" hidden="1" customHeight="1">
      <c r="B45" s="101" t="s">
        <v>111</v>
      </c>
      <c r="D45" s="45"/>
      <c r="E45" s="45"/>
      <c r="F45" s="45"/>
    </row>
    <row r="46" spans="2:13" ht="12.75" hidden="1" customHeight="1"/>
    <row r="47" spans="2:13" ht="12.75" hidden="1" customHeight="1"/>
    <row r="48" spans="2:13" ht="12.75" hidden="1" customHeight="1">
      <c r="B48" s="8"/>
      <c r="C48" s="9"/>
      <c r="D48" s="10" t="s">
        <v>2</v>
      </c>
      <c r="E48" s="10" t="s">
        <v>3</v>
      </c>
      <c r="F48" s="10" t="s">
        <v>4</v>
      </c>
      <c r="G48" s="10" t="s">
        <v>5</v>
      </c>
      <c r="H48" s="10" t="s">
        <v>6</v>
      </c>
      <c r="I48" s="10" t="s">
        <v>7</v>
      </c>
      <c r="J48" s="11" t="s">
        <v>8</v>
      </c>
      <c r="K48" s="11" t="s">
        <v>9</v>
      </c>
      <c r="L48" s="11" t="s">
        <v>10</v>
      </c>
      <c r="M48" s="10" t="s">
        <v>11</v>
      </c>
    </row>
    <row r="49" spans="2:13" ht="12.75" hidden="1" customHeight="1" thickBot="1">
      <c r="B49" s="12"/>
      <c r="C49" s="13"/>
      <c r="D49" s="14"/>
      <c r="E49" s="14"/>
      <c r="F49" s="14"/>
      <c r="G49" s="14"/>
      <c r="H49" s="14"/>
      <c r="I49" s="14"/>
      <c r="J49" s="15"/>
      <c r="K49" s="15"/>
      <c r="L49" s="15"/>
      <c r="M49" s="14"/>
    </row>
    <row r="50" spans="2:13" ht="12.75" hidden="1" customHeight="1" thickBot="1">
      <c r="B50" s="8" t="s">
        <v>2</v>
      </c>
      <c r="C50" s="90"/>
      <c r="D50" s="17"/>
      <c r="E50" s="19"/>
      <c r="F50" s="19"/>
      <c r="G50" s="19"/>
      <c r="H50" s="19"/>
      <c r="I50" s="196">
        <f>COUNTIF(D50:H51,21)</f>
        <v>0</v>
      </c>
      <c r="J50" s="196">
        <f>SUM(D50:H51)</f>
        <v>0</v>
      </c>
      <c r="K50" s="196">
        <f>SUM(D50:D59)</f>
        <v>0</v>
      </c>
      <c r="L50" s="196">
        <f>SUM(J50-K50)</f>
        <v>0</v>
      </c>
      <c r="M50" s="19"/>
    </row>
    <row r="51" spans="2:13" ht="12.75" hidden="1" customHeight="1" thickBot="1">
      <c r="B51" s="12"/>
      <c r="C51" s="92"/>
      <c r="D51" s="17"/>
      <c r="E51" s="19"/>
      <c r="F51" s="19"/>
      <c r="G51" s="19"/>
      <c r="H51" s="19"/>
      <c r="I51" s="196"/>
      <c r="J51" s="196"/>
      <c r="K51" s="196"/>
      <c r="L51" s="196"/>
      <c r="M51" s="19"/>
    </row>
    <row r="52" spans="2:13" ht="12.75" hidden="1" customHeight="1" thickBot="1">
      <c r="B52" s="8" t="s">
        <v>3</v>
      </c>
      <c r="C52" s="90"/>
      <c r="D52" s="102"/>
      <c r="E52" s="26"/>
      <c r="F52" s="19"/>
      <c r="G52" s="19"/>
      <c r="H52" s="19"/>
      <c r="I52" s="196">
        <f t="shared" ref="I52" si="34">COUNTIF(D52:H53,21)</f>
        <v>0</v>
      </c>
      <c r="J52" s="196">
        <f t="shared" ref="J52" si="35">SUM(D52:H53)</f>
        <v>0</v>
      </c>
      <c r="K52" s="198">
        <f>SUM(E50:E59)</f>
        <v>0</v>
      </c>
      <c r="L52" s="196">
        <f t="shared" ref="L52" si="36">SUM(J52-K52)</f>
        <v>0</v>
      </c>
      <c r="M52" s="19"/>
    </row>
    <row r="53" spans="2:13" ht="12.75" hidden="1" customHeight="1" thickBot="1">
      <c r="B53" s="12"/>
      <c r="C53" s="92"/>
      <c r="D53" s="102"/>
      <c r="E53" s="26"/>
      <c r="F53" s="19"/>
      <c r="G53" s="19"/>
      <c r="H53" s="19"/>
      <c r="I53" s="196"/>
      <c r="J53" s="196"/>
      <c r="K53" s="199"/>
      <c r="L53" s="196"/>
      <c r="M53" s="19"/>
    </row>
    <row r="54" spans="2:13" ht="12.75" hidden="1" customHeight="1" thickBot="1">
      <c r="B54" s="8" t="s">
        <v>4</v>
      </c>
      <c r="C54" s="90"/>
      <c r="D54" s="102"/>
      <c r="E54" s="19"/>
      <c r="F54" s="26"/>
      <c r="G54" s="19"/>
      <c r="H54" s="19"/>
      <c r="I54" s="196">
        <f t="shared" ref="I54" si="37">COUNTIF(D54:H55,21)</f>
        <v>0</v>
      </c>
      <c r="J54" s="196">
        <f>SUM(D54:H55)</f>
        <v>0</v>
      </c>
      <c r="K54" s="198">
        <f>SUM(F50:F59)</f>
        <v>0</v>
      </c>
      <c r="L54" s="196">
        <f t="shared" ref="L54" si="38">SUM(J54-K54)</f>
        <v>0</v>
      </c>
      <c r="M54" s="19"/>
    </row>
    <row r="55" spans="2:13" ht="12.75" hidden="1" customHeight="1" thickBot="1">
      <c r="B55" s="12"/>
      <c r="C55" s="92"/>
      <c r="D55" s="102"/>
      <c r="E55" s="19"/>
      <c r="F55" s="26"/>
      <c r="G55" s="19"/>
      <c r="H55" s="19"/>
      <c r="I55" s="196"/>
      <c r="J55" s="196"/>
      <c r="K55" s="199"/>
      <c r="L55" s="196"/>
      <c r="M55" s="19"/>
    </row>
    <row r="56" spans="2:13" ht="12.75" hidden="1" customHeight="1" thickBot="1">
      <c r="B56" s="8" t="s">
        <v>5</v>
      </c>
      <c r="C56" s="200"/>
      <c r="D56" s="102"/>
      <c r="E56" s="19"/>
      <c r="F56" s="19"/>
      <c r="G56" s="26"/>
      <c r="H56" s="19"/>
      <c r="I56" s="196">
        <f>COUNTIF(D56:H57,21)</f>
        <v>0</v>
      </c>
      <c r="J56" s="196">
        <f t="shared" ref="J56" si="39">SUM(D56:H57)</f>
        <v>0</v>
      </c>
      <c r="K56" s="198">
        <f>SUM(G50:G59)</f>
        <v>0</v>
      </c>
      <c r="L56" s="196">
        <f t="shared" ref="L56" si="40">SUM(J56-K56)</f>
        <v>0</v>
      </c>
      <c r="M56" s="19"/>
    </row>
    <row r="57" spans="2:13" ht="12.75" hidden="1" customHeight="1" thickBot="1">
      <c r="B57" s="12"/>
      <c r="C57" s="204"/>
      <c r="D57" s="102"/>
      <c r="E57" s="19"/>
      <c r="F57" s="19"/>
      <c r="G57" s="26"/>
      <c r="H57" s="19"/>
      <c r="I57" s="196"/>
      <c r="J57" s="196"/>
      <c r="K57" s="199"/>
      <c r="L57" s="196"/>
      <c r="M57" s="19"/>
    </row>
    <row r="58" spans="2:13" ht="12.75" hidden="1" customHeight="1" thickBot="1">
      <c r="B58" s="8" t="s">
        <v>6</v>
      </c>
      <c r="C58" s="200"/>
      <c r="D58" s="102"/>
      <c r="E58" s="19"/>
      <c r="F58" s="19"/>
      <c r="G58" s="19"/>
      <c r="H58" s="22"/>
      <c r="I58" s="196">
        <f t="shared" ref="I58" si="41">COUNTIF(D58:H59,21)</f>
        <v>0</v>
      </c>
      <c r="J58" s="196">
        <f t="shared" ref="J58" si="42">SUM(D58:H59)</f>
        <v>0</v>
      </c>
      <c r="K58" s="198">
        <f>SUM(H50:H59)</f>
        <v>0</v>
      </c>
      <c r="L58" s="196">
        <f t="shared" ref="L58" si="43">SUM(J58-K58)</f>
        <v>0</v>
      </c>
      <c r="M58" s="19"/>
    </row>
    <row r="59" spans="2:13" ht="12.75" hidden="1" customHeight="1" thickBot="1">
      <c r="B59" s="12"/>
      <c r="C59" s="201"/>
      <c r="D59" s="102"/>
      <c r="E59" s="19"/>
      <c r="F59" s="19"/>
      <c r="G59" s="19"/>
      <c r="H59" s="22"/>
      <c r="I59" s="196"/>
      <c r="J59" s="196"/>
      <c r="K59" s="199"/>
      <c r="L59" s="196"/>
      <c r="M59" s="19"/>
    </row>
    <row r="60" spans="2:13" ht="12.75" hidden="1" customHeight="1">
      <c r="B60" s="45"/>
      <c r="D60" s="45"/>
      <c r="E60" s="45"/>
      <c r="F60" s="45"/>
    </row>
    <row r="61" spans="2:13" ht="12.75" hidden="1" customHeight="1">
      <c r="B61" s="29" t="s">
        <v>17</v>
      </c>
      <c r="D61" s="45"/>
      <c r="E61" s="45"/>
      <c r="F61" s="45"/>
    </row>
    <row r="62" spans="2:13" ht="12.75" hidden="1" customHeight="1"/>
    <row r="63" spans="2:13" ht="12.75" hidden="1" customHeight="1">
      <c r="C63" s="45"/>
      <c r="D63" s="45"/>
      <c r="E63" s="45"/>
      <c r="F63" s="45"/>
      <c r="G63" s="45"/>
      <c r="H63" s="45"/>
      <c r="I63" s="45"/>
      <c r="J63" s="45"/>
      <c r="K63" s="45"/>
    </row>
    <row r="64" spans="2:13" ht="12.75" hidden="1" customHeight="1">
      <c r="C64" s="45"/>
      <c r="D64" s="45"/>
      <c r="E64" s="45"/>
      <c r="F64" s="45"/>
      <c r="G64" s="45"/>
      <c r="H64" s="45"/>
      <c r="I64" s="45"/>
      <c r="J64" s="45"/>
      <c r="K64" s="45"/>
    </row>
    <row r="65" spans="1:13" ht="12.75" hidden="1" customHeight="1" thickBot="1">
      <c r="C65" s="45"/>
      <c r="D65" s="45"/>
      <c r="E65" s="45"/>
      <c r="F65" s="45"/>
      <c r="G65" s="45"/>
      <c r="H65" s="45"/>
      <c r="I65" s="45"/>
      <c r="J65" s="45"/>
      <c r="K65" s="45"/>
    </row>
    <row r="66" spans="1:13" ht="12.75" hidden="1" customHeight="1">
      <c r="B66" s="1" t="str">
        <f>B1</f>
        <v>WOMENS LEAGUE 'C' RESULTS - JUNE 2023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</row>
    <row r="67" spans="1:13" ht="12.75" hidden="1" customHeight="1" thickBot="1"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</row>
    <row r="68" spans="1:13" hidden="1"/>
    <row r="70" spans="1:13" ht="13.5" thickBot="1"/>
    <row r="71" spans="1:13" ht="12.75" customHeight="1">
      <c r="B71" s="34" t="s">
        <v>208</v>
      </c>
      <c r="C71" s="35"/>
    </row>
    <row r="72" spans="1:13" ht="13.5" customHeight="1" thickBot="1">
      <c r="B72" s="36"/>
      <c r="C72" s="37"/>
    </row>
    <row r="73" spans="1:13" ht="13.5" thickBot="1"/>
    <row r="74" spans="1:13">
      <c r="B74" s="8">
        <v>1</v>
      </c>
      <c r="C74" s="94" t="s">
        <v>144</v>
      </c>
      <c r="D74" s="9" t="s">
        <v>161</v>
      </c>
      <c r="E74" s="10" t="s">
        <v>38</v>
      </c>
      <c r="F74" s="10" t="s">
        <v>152</v>
      </c>
      <c r="G74" s="110" t="s">
        <v>204</v>
      </c>
      <c r="H74" s="111"/>
      <c r="I74" s="173"/>
      <c r="J74" s="10" t="s">
        <v>50</v>
      </c>
      <c r="K74" s="34" t="s">
        <v>209</v>
      </c>
      <c r="L74" s="35"/>
    </row>
    <row r="75" spans="1:13" ht="13.5" thickBot="1">
      <c r="B75" s="12"/>
      <c r="C75" s="99" t="s">
        <v>201</v>
      </c>
      <c r="D75" s="41"/>
      <c r="E75" s="14"/>
      <c r="F75" s="14"/>
      <c r="G75" s="113" t="s">
        <v>205</v>
      </c>
      <c r="H75" s="114"/>
      <c r="I75" s="174"/>
      <c r="J75" s="14"/>
      <c r="K75" s="36"/>
      <c r="L75" s="37"/>
    </row>
    <row r="76" spans="1:13">
      <c r="A76" s="46"/>
      <c r="B76" s="158"/>
      <c r="C76" s="158"/>
      <c r="J76" s="46"/>
      <c r="K76" s="30"/>
      <c r="L76" s="30"/>
    </row>
    <row r="77" spans="1:13" ht="13.5" thickBot="1">
      <c r="A77" s="46"/>
      <c r="B77" s="158"/>
      <c r="C77" s="158"/>
      <c r="J77" s="46"/>
      <c r="K77" s="30"/>
      <c r="L77" s="30"/>
    </row>
    <row r="78" spans="1:13">
      <c r="A78" s="46"/>
      <c r="B78" s="8">
        <v>2</v>
      </c>
      <c r="C78" s="94" t="s">
        <v>162</v>
      </c>
      <c r="D78" s="9" t="s">
        <v>158</v>
      </c>
      <c r="E78" s="10" t="s">
        <v>38</v>
      </c>
      <c r="F78" s="10" t="s">
        <v>168</v>
      </c>
      <c r="G78" s="110" t="s">
        <v>206</v>
      </c>
      <c r="H78" s="111"/>
      <c r="I78" s="173"/>
      <c r="J78" s="118" t="s">
        <v>210</v>
      </c>
      <c r="K78" s="34" t="s">
        <v>211</v>
      </c>
      <c r="L78" s="35"/>
    </row>
    <row r="79" spans="1:13" ht="13.5" thickBot="1">
      <c r="A79" s="46"/>
      <c r="B79" s="12"/>
      <c r="C79" s="99" t="s">
        <v>199</v>
      </c>
      <c r="D79" s="41"/>
      <c r="E79" s="14"/>
      <c r="F79" s="14"/>
      <c r="G79" s="113" t="s">
        <v>207</v>
      </c>
      <c r="H79" s="114"/>
      <c r="I79" s="174"/>
      <c r="J79" s="14"/>
      <c r="K79" s="36"/>
      <c r="L79" s="37"/>
    </row>
    <row r="80" spans="1:13">
      <c r="A80" s="46"/>
      <c r="B80" s="158"/>
      <c r="C80" s="158"/>
    </row>
    <row r="81" spans="1:10">
      <c r="A81" s="46"/>
      <c r="B81" s="158"/>
      <c r="C81" s="158"/>
    </row>
    <row r="82" spans="1:10" ht="12.75" hidden="1" customHeight="1">
      <c r="A82" s="46"/>
      <c r="B82" s="34" t="s">
        <v>212</v>
      </c>
      <c r="C82" s="35"/>
      <c r="E82" s="150" t="s">
        <v>144</v>
      </c>
      <c r="F82" s="151"/>
      <c r="G82" s="152"/>
    </row>
    <row r="83" spans="1:10" ht="13.5" hidden="1" customHeight="1" thickBot="1">
      <c r="A83" s="46"/>
      <c r="B83" s="36"/>
      <c r="C83" s="37"/>
      <c r="E83" s="161" t="s">
        <v>201</v>
      </c>
      <c r="F83" s="162"/>
      <c r="G83" s="163"/>
    </row>
    <row r="84" spans="1:10">
      <c r="A84" s="46"/>
      <c r="B84" s="158"/>
      <c r="C84" s="158"/>
    </row>
    <row r="86" spans="1:10" ht="13.5" thickBot="1"/>
    <row r="87" spans="1:10" ht="12.75" customHeight="1">
      <c r="B87" s="34" t="s">
        <v>213</v>
      </c>
      <c r="C87" s="35"/>
    </row>
    <row r="88" spans="1:10" ht="13.5" customHeight="1" thickBot="1">
      <c r="B88" s="36"/>
      <c r="C88" s="37"/>
    </row>
    <row r="89" spans="1:10" ht="13.5" thickBot="1">
      <c r="C89" s="158"/>
    </row>
    <row r="90" spans="1:10">
      <c r="B90" s="10">
        <v>1</v>
      </c>
      <c r="C90" s="182" t="s">
        <v>132</v>
      </c>
      <c r="D90" s="52" t="s">
        <v>37</v>
      </c>
      <c r="E90" s="10" t="s">
        <v>38</v>
      </c>
      <c r="F90" s="8" t="s">
        <v>39</v>
      </c>
      <c r="G90" s="205" t="s">
        <v>107</v>
      </c>
      <c r="H90" s="206"/>
      <c r="I90" s="207"/>
      <c r="J90" s="9" t="s">
        <v>50</v>
      </c>
    </row>
    <row r="91" spans="1:10" ht="13.5" thickBot="1">
      <c r="B91" s="14"/>
      <c r="C91" s="208" t="s">
        <v>141</v>
      </c>
      <c r="D91" s="53"/>
      <c r="E91" s="14"/>
      <c r="F91" s="12"/>
      <c r="G91" s="209" t="s">
        <v>203</v>
      </c>
      <c r="H91" s="210"/>
      <c r="I91" s="211"/>
      <c r="J91" s="41"/>
    </row>
    <row r="92" spans="1:10" ht="13.5" thickBot="1">
      <c r="B92" s="45"/>
      <c r="C92" s="158"/>
    </row>
    <row r="93" spans="1:10">
      <c r="B93" s="10">
        <v>2</v>
      </c>
      <c r="C93" s="182" t="s">
        <v>149</v>
      </c>
      <c r="D93" s="52" t="s">
        <v>42</v>
      </c>
      <c r="E93" s="10" t="s">
        <v>38</v>
      </c>
      <c r="F93" s="8" t="s">
        <v>43</v>
      </c>
      <c r="G93" s="212" t="s">
        <v>118</v>
      </c>
      <c r="H93" s="213"/>
      <c r="I93" s="214"/>
      <c r="J93" s="9" t="s">
        <v>99</v>
      </c>
    </row>
    <row r="94" spans="1:10" ht="13.5" thickBot="1">
      <c r="B94" s="14"/>
      <c r="C94" s="208" t="s">
        <v>121</v>
      </c>
      <c r="D94" s="53"/>
      <c r="E94" s="14"/>
      <c r="F94" s="12"/>
      <c r="G94" s="215" t="s">
        <v>202</v>
      </c>
      <c r="H94" s="216"/>
      <c r="I94" s="217"/>
      <c r="J94" s="41"/>
    </row>
    <row r="95" spans="1:10">
      <c r="A95" s="45"/>
      <c r="B95" s="30"/>
      <c r="D95" s="45"/>
    </row>
    <row r="96" spans="1:10" ht="13.5" thickBot="1"/>
    <row r="97" spans="2:13" ht="12.75" customHeight="1">
      <c r="B97" s="34" t="s">
        <v>214</v>
      </c>
      <c r="C97" s="35"/>
    </row>
    <row r="98" spans="2:13" ht="13.5" customHeight="1" thickBot="1">
      <c r="B98" s="36"/>
      <c r="C98" s="37"/>
    </row>
    <row r="100" spans="2:13" ht="13.5" thickBot="1"/>
    <row r="101" spans="2:13" ht="16.5" customHeight="1">
      <c r="B101" s="10">
        <v>1</v>
      </c>
      <c r="C101" s="94" t="s">
        <v>149</v>
      </c>
      <c r="D101" s="8" t="s">
        <v>38</v>
      </c>
      <c r="E101" s="218" t="s">
        <v>132</v>
      </c>
      <c r="F101" s="219"/>
      <c r="G101" s="220"/>
      <c r="H101" s="221" t="s">
        <v>215</v>
      </c>
      <c r="I101" s="48"/>
    </row>
    <row r="102" spans="2:13" ht="17.25" customHeight="1" thickBot="1">
      <c r="B102" s="14"/>
      <c r="C102" s="99" t="s">
        <v>121</v>
      </c>
      <c r="D102" s="12"/>
      <c r="E102" s="222" t="s">
        <v>141</v>
      </c>
      <c r="F102" s="223"/>
      <c r="G102" s="224"/>
      <c r="H102" s="225"/>
      <c r="I102" s="51"/>
    </row>
    <row r="104" spans="2:13" ht="13.5" thickBot="1"/>
    <row r="105" spans="2:13" ht="12.75" customHeight="1">
      <c r="B105" s="34" t="s">
        <v>55</v>
      </c>
      <c r="C105" s="35"/>
    </row>
    <row r="106" spans="2:13" ht="13.5" customHeight="1" thickBot="1">
      <c r="B106" s="36"/>
      <c r="C106" s="37"/>
    </row>
    <row r="108" spans="2:13" ht="13.5" thickBot="1"/>
    <row r="109" spans="2:13" ht="16.5" customHeight="1">
      <c r="B109" s="10">
        <v>1</v>
      </c>
      <c r="C109" s="90" t="s">
        <v>107</v>
      </c>
      <c r="D109" s="8" t="s">
        <v>38</v>
      </c>
      <c r="E109" s="226" t="s">
        <v>118</v>
      </c>
      <c r="F109" s="219"/>
      <c r="G109" s="220"/>
      <c r="H109" s="227" t="s">
        <v>195</v>
      </c>
      <c r="I109" s="48"/>
    </row>
    <row r="110" spans="2:13" ht="17.25" customHeight="1" thickBot="1">
      <c r="B110" s="14"/>
      <c r="C110" s="97" t="s">
        <v>203</v>
      </c>
      <c r="D110" s="12"/>
      <c r="E110" s="228" t="s">
        <v>202</v>
      </c>
      <c r="F110" s="223"/>
      <c r="G110" s="224"/>
      <c r="H110" s="225"/>
      <c r="I110" s="51"/>
    </row>
    <row r="111" spans="2:13" ht="13.5" thickBot="1"/>
    <row r="112" spans="2:13" ht="12.75" customHeight="1">
      <c r="B112" s="74" t="s">
        <v>56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6"/>
    </row>
    <row r="113" spans="2:13" ht="13.5" customHeight="1" thickBot="1">
      <c r="B113" s="77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9"/>
    </row>
    <row r="114" spans="2:13" ht="15">
      <c r="B114" s="80" t="s">
        <v>57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2"/>
    </row>
    <row r="115" spans="2:13" ht="15">
      <c r="B115" s="83" t="s">
        <v>58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5"/>
    </row>
    <row r="116" spans="2:13" ht="15.75" thickBot="1">
      <c r="B116" s="86" t="s">
        <v>59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8"/>
    </row>
  </sheetData>
  <sheetProtection password="DEF3" sheet="1" objects="1" scenarios="1" selectLockedCells="1"/>
  <mergeCells count="362">
    <mergeCell ref="B112:M113"/>
    <mergeCell ref="B114:M114"/>
    <mergeCell ref="B115:M115"/>
    <mergeCell ref="B116:M116"/>
    <mergeCell ref="B97:C98"/>
    <mergeCell ref="B101:B102"/>
    <mergeCell ref="D101:D102"/>
    <mergeCell ref="H101:I102"/>
    <mergeCell ref="B105:C106"/>
    <mergeCell ref="B109:B110"/>
    <mergeCell ref="D109:D110"/>
    <mergeCell ref="H109:I110"/>
    <mergeCell ref="B90:B91"/>
    <mergeCell ref="D90:D91"/>
    <mergeCell ref="E90:E91"/>
    <mergeCell ref="F90:F91"/>
    <mergeCell ref="J90:J91"/>
    <mergeCell ref="B93:B94"/>
    <mergeCell ref="D93:D94"/>
    <mergeCell ref="E93:E94"/>
    <mergeCell ref="F93:F94"/>
    <mergeCell ref="J93:J94"/>
    <mergeCell ref="K78:L79"/>
    <mergeCell ref="G79:I79"/>
    <mergeCell ref="B82:C83"/>
    <mergeCell ref="E82:G82"/>
    <mergeCell ref="E83:G83"/>
    <mergeCell ref="B87:C88"/>
    <mergeCell ref="B78:B79"/>
    <mergeCell ref="D78:D79"/>
    <mergeCell ref="E78:E79"/>
    <mergeCell ref="F78:F79"/>
    <mergeCell ref="G78:I78"/>
    <mergeCell ref="J78:J79"/>
    <mergeCell ref="B66:M67"/>
    <mergeCell ref="B71:C72"/>
    <mergeCell ref="B74:B75"/>
    <mergeCell ref="D74:D75"/>
    <mergeCell ref="E74:E75"/>
    <mergeCell ref="F74:F75"/>
    <mergeCell ref="G74:I74"/>
    <mergeCell ref="J74:J75"/>
    <mergeCell ref="K74:L75"/>
    <mergeCell ref="G75:I75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B58:B59"/>
    <mergeCell ref="D58:D59"/>
    <mergeCell ref="E58:E59"/>
    <mergeCell ref="F58:F59"/>
    <mergeCell ref="G58:G59"/>
    <mergeCell ref="B56:B57"/>
    <mergeCell ref="D56:D57"/>
    <mergeCell ref="E56:E57"/>
    <mergeCell ref="F56:F57"/>
    <mergeCell ref="G56:G57"/>
    <mergeCell ref="H56:H57"/>
    <mergeCell ref="H54:H55"/>
    <mergeCell ref="I54:I55"/>
    <mergeCell ref="J54:J55"/>
    <mergeCell ref="K54:K55"/>
    <mergeCell ref="L54:L55"/>
    <mergeCell ref="M54:M55"/>
    <mergeCell ref="I52:I53"/>
    <mergeCell ref="J52:J53"/>
    <mergeCell ref="K52:K53"/>
    <mergeCell ref="L52:L53"/>
    <mergeCell ref="M52:M53"/>
    <mergeCell ref="B54:B55"/>
    <mergeCell ref="D54:D55"/>
    <mergeCell ref="E54:E55"/>
    <mergeCell ref="F54:F55"/>
    <mergeCell ref="G54:G55"/>
    <mergeCell ref="B52:B53"/>
    <mergeCell ref="D52:D53"/>
    <mergeCell ref="E52:E53"/>
    <mergeCell ref="F52:F53"/>
    <mergeCell ref="G52:G53"/>
    <mergeCell ref="H52:H53"/>
    <mergeCell ref="H50:H51"/>
    <mergeCell ref="I50:I51"/>
    <mergeCell ref="J50:J51"/>
    <mergeCell ref="K50:K51"/>
    <mergeCell ref="L50:L51"/>
    <mergeCell ref="M50:M51"/>
    <mergeCell ref="I48:I49"/>
    <mergeCell ref="J48:J49"/>
    <mergeCell ref="K48:K49"/>
    <mergeCell ref="L48:L49"/>
    <mergeCell ref="M48:M49"/>
    <mergeCell ref="B50:B51"/>
    <mergeCell ref="D50:D51"/>
    <mergeCell ref="E50:E51"/>
    <mergeCell ref="F50:F51"/>
    <mergeCell ref="G50:G51"/>
    <mergeCell ref="I42:I43"/>
    <mergeCell ref="J42:J43"/>
    <mergeCell ref="K42:K43"/>
    <mergeCell ref="L42:L43"/>
    <mergeCell ref="B48:C49"/>
    <mergeCell ref="D48:D49"/>
    <mergeCell ref="E48:E49"/>
    <mergeCell ref="F48:F49"/>
    <mergeCell ref="G48:G49"/>
    <mergeCell ref="H48:H49"/>
    <mergeCell ref="I40:I41"/>
    <mergeCell ref="J40:J41"/>
    <mergeCell ref="K40:K41"/>
    <mergeCell ref="L40:L41"/>
    <mergeCell ref="B42:B43"/>
    <mergeCell ref="D42:D43"/>
    <mergeCell ref="E42:E43"/>
    <mergeCell ref="F42:F43"/>
    <mergeCell ref="G42:G43"/>
    <mergeCell ref="H42:H43"/>
    <mergeCell ref="I38:I39"/>
    <mergeCell ref="J38:J39"/>
    <mergeCell ref="K38:K39"/>
    <mergeCell ref="L38:L39"/>
    <mergeCell ref="B40:B41"/>
    <mergeCell ref="D40:D41"/>
    <mergeCell ref="E40:E41"/>
    <mergeCell ref="F40:F41"/>
    <mergeCell ref="G40:G41"/>
    <mergeCell ref="H40:H41"/>
    <mergeCell ref="I36:I37"/>
    <mergeCell ref="J36:J37"/>
    <mergeCell ref="K36:K37"/>
    <mergeCell ref="L36:L37"/>
    <mergeCell ref="B38:B39"/>
    <mergeCell ref="D38:D39"/>
    <mergeCell ref="E38:E39"/>
    <mergeCell ref="F38:F39"/>
    <mergeCell ref="G38:G39"/>
    <mergeCell ref="H38:H39"/>
    <mergeCell ref="I34:I35"/>
    <mergeCell ref="J34:J35"/>
    <mergeCell ref="K34:K35"/>
    <mergeCell ref="L34:L35"/>
    <mergeCell ref="B36:B37"/>
    <mergeCell ref="D36:D37"/>
    <mergeCell ref="E36:E37"/>
    <mergeCell ref="F36:F37"/>
    <mergeCell ref="G36:G37"/>
    <mergeCell ref="H36:H37"/>
    <mergeCell ref="I27:I28"/>
    <mergeCell ref="J27:J28"/>
    <mergeCell ref="K27:K28"/>
    <mergeCell ref="L27:L28"/>
    <mergeCell ref="B34:C35"/>
    <mergeCell ref="D34:D35"/>
    <mergeCell ref="E34:E35"/>
    <mergeCell ref="F34:F35"/>
    <mergeCell ref="G34:G35"/>
    <mergeCell ref="H34:H35"/>
    <mergeCell ref="I25:I26"/>
    <mergeCell ref="J25:J26"/>
    <mergeCell ref="K25:K26"/>
    <mergeCell ref="L25:L26"/>
    <mergeCell ref="B27:B28"/>
    <mergeCell ref="D27:D28"/>
    <mergeCell ref="E27:E28"/>
    <mergeCell ref="F27:F28"/>
    <mergeCell ref="G27:G28"/>
    <mergeCell ref="H27:H28"/>
    <mergeCell ref="I23:I24"/>
    <mergeCell ref="J23:J24"/>
    <mergeCell ref="K23:K24"/>
    <mergeCell ref="L23:L24"/>
    <mergeCell ref="B25:B26"/>
    <mergeCell ref="D25:D26"/>
    <mergeCell ref="E25:E26"/>
    <mergeCell ref="F25:F26"/>
    <mergeCell ref="G25:G26"/>
    <mergeCell ref="H25:H26"/>
    <mergeCell ref="I21:I22"/>
    <mergeCell ref="J21:J22"/>
    <mergeCell ref="K21:K22"/>
    <mergeCell ref="L21:L22"/>
    <mergeCell ref="B23:B24"/>
    <mergeCell ref="D23:D24"/>
    <mergeCell ref="E23:E24"/>
    <mergeCell ref="F23:F24"/>
    <mergeCell ref="G23:G24"/>
    <mergeCell ref="H23:H24"/>
    <mergeCell ref="I19:I20"/>
    <mergeCell ref="J19:J20"/>
    <mergeCell ref="K19:K20"/>
    <mergeCell ref="L19:L20"/>
    <mergeCell ref="B21:B22"/>
    <mergeCell ref="D21:D22"/>
    <mergeCell ref="E21:E22"/>
    <mergeCell ref="F21:F22"/>
    <mergeCell ref="G21:G22"/>
    <mergeCell ref="H21:H22"/>
    <mergeCell ref="B19:C20"/>
    <mergeCell ref="D19:D20"/>
    <mergeCell ref="E19:E20"/>
    <mergeCell ref="F19:F20"/>
    <mergeCell ref="G19:G20"/>
    <mergeCell ref="H19:H20"/>
    <mergeCell ref="V18:V19"/>
    <mergeCell ref="W18:W19"/>
    <mergeCell ref="X18:X19"/>
    <mergeCell ref="Y18:Y19"/>
    <mergeCell ref="Z18:Z19"/>
    <mergeCell ref="AA18:AA19"/>
    <mergeCell ref="O18:O19"/>
    <mergeCell ref="Q18:Q19"/>
    <mergeCell ref="R18:R19"/>
    <mergeCell ref="S18:S19"/>
    <mergeCell ref="T18:T19"/>
    <mergeCell ref="U18:U19"/>
    <mergeCell ref="V16:V17"/>
    <mergeCell ref="W16:W17"/>
    <mergeCell ref="X16:X17"/>
    <mergeCell ref="Y16:Y17"/>
    <mergeCell ref="Z16:Z17"/>
    <mergeCell ref="AA16:AA17"/>
    <mergeCell ref="O16:O17"/>
    <mergeCell ref="Q16:Q17"/>
    <mergeCell ref="R16:R17"/>
    <mergeCell ref="S16:S17"/>
    <mergeCell ref="T16:T17"/>
    <mergeCell ref="U16:U17"/>
    <mergeCell ref="V14:V15"/>
    <mergeCell ref="W14:W15"/>
    <mergeCell ref="X14:X15"/>
    <mergeCell ref="Y14:Y15"/>
    <mergeCell ref="Z14:Z15"/>
    <mergeCell ref="AA14:AA15"/>
    <mergeCell ref="O14:O15"/>
    <mergeCell ref="Q14:Q15"/>
    <mergeCell ref="R14:R15"/>
    <mergeCell ref="S14:S15"/>
    <mergeCell ref="T14:T15"/>
    <mergeCell ref="U14:U15"/>
    <mergeCell ref="H14:H15"/>
    <mergeCell ref="I14:I15"/>
    <mergeCell ref="J14:J15"/>
    <mergeCell ref="K14:K15"/>
    <mergeCell ref="L14:L15"/>
    <mergeCell ref="M14:M15"/>
    <mergeCell ref="W12:W13"/>
    <mergeCell ref="X12:X13"/>
    <mergeCell ref="Y12:Y13"/>
    <mergeCell ref="Z12:Z13"/>
    <mergeCell ref="AA12:AA13"/>
    <mergeCell ref="B14:B15"/>
    <mergeCell ref="D14:D15"/>
    <mergeCell ref="E14:E15"/>
    <mergeCell ref="F14:F15"/>
    <mergeCell ref="G14:G15"/>
    <mergeCell ref="Q12:Q13"/>
    <mergeCell ref="R12:R13"/>
    <mergeCell ref="S12:S13"/>
    <mergeCell ref="T12:T13"/>
    <mergeCell ref="U12:U13"/>
    <mergeCell ref="V12:V13"/>
    <mergeCell ref="I12:I13"/>
    <mergeCell ref="J12:J13"/>
    <mergeCell ref="K12:K13"/>
    <mergeCell ref="L12:L13"/>
    <mergeCell ref="M12:M13"/>
    <mergeCell ref="O12:O13"/>
    <mergeCell ref="B12:B13"/>
    <mergeCell ref="D12:D13"/>
    <mergeCell ref="E12:E13"/>
    <mergeCell ref="F12:F13"/>
    <mergeCell ref="G12:G13"/>
    <mergeCell ref="H12:H13"/>
    <mergeCell ref="V10:V11"/>
    <mergeCell ref="W10:W11"/>
    <mergeCell ref="X10:X11"/>
    <mergeCell ref="Y10:Y11"/>
    <mergeCell ref="Z10:Z11"/>
    <mergeCell ref="AA10:AA11"/>
    <mergeCell ref="O10:O11"/>
    <mergeCell ref="Q10:Q11"/>
    <mergeCell ref="R10:R11"/>
    <mergeCell ref="S10:S11"/>
    <mergeCell ref="T10:T11"/>
    <mergeCell ref="U10:U11"/>
    <mergeCell ref="H10:H11"/>
    <mergeCell ref="I10:I11"/>
    <mergeCell ref="J10:J11"/>
    <mergeCell ref="K10:K11"/>
    <mergeCell ref="L10:L11"/>
    <mergeCell ref="M10:M11"/>
    <mergeCell ref="W8:W9"/>
    <mergeCell ref="X8:X9"/>
    <mergeCell ref="Y8:Y9"/>
    <mergeCell ref="Z8:Z9"/>
    <mergeCell ref="AA8:AA9"/>
    <mergeCell ref="B10:B11"/>
    <mergeCell ref="D10:D11"/>
    <mergeCell ref="E10:E11"/>
    <mergeCell ref="F10:F11"/>
    <mergeCell ref="G10:G11"/>
    <mergeCell ref="Q8:Q9"/>
    <mergeCell ref="R8:R9"/>
    <mergeCell ref="S8:S9"/>
    <mergeCell ref="T8:T9"/>
    <mergeCell ref="U8:U9"/>
    <mergeCell ref="V8:V9"/>
    <mergeCell ref="I8:I9"/>
    <mergeCell ref="J8:J9"/>
    <mergeCell ref="K8:K9"/>
    <mergeCell ref="L8:L9"/>
    <mergeCell ref="M8:M9"/>
    <mergeCell ref="O8:O9"/>
    <mergeCell ref="X6:X7"/>
    <mergeCell ref="Y6:Y7"/>
    <mergeCell ref="Z6:Z7"/>
    <mergeCell ref="AA6:AA7"/>
    <mergeCell ref="B8:B9"/>
    <mergeCell ref="D8:D9"/>
    <mergeCell ref="E8:E9"/>
    <mergeCell ref="F8:F9"/>
    <mergeCell ref="G8:G9"/>
    <mergeCell ref="H8:H9"/>
    <mergeCell ref="R6:R7"/>
    <mergeCell ref="S6:S7"/>
    <mergeCell ref="T6:T7"/>
    <mergeCell ref="U6:U7"/>
    <mergeCell ref="V6:V7"/>
    <mergeCell ref="W6:W7"/>
    <mergeCell ref="J6:J7"/>
    <mergeCell ref="K6:K7"/>
    <mergeCell ref="L6:L7"/>
    <mergeCell ref="M6:M7"/>
    <mergeCell ref="O6:P7"/>
    <mergeCell ref="Q6:Q7"/>
    <mergeCell ref="K4:K5"/>
    <mergeCell ref="L4:L5"/>
    <mergeCell ref="M4:M5"/>
    <mergeCell ref="B6:B7"/>
    <mergeCell ref="D6:D7"/>
    <mergeCell ref="E6:E7"/>
    <mergeCell ref="F6:F7"/>
    <mergeCell ref="G6:G7"/>
    <mergeCell ref="H6:H7"/>
    <mergeCell ref="I6:I7"/>
    <mergeCell ref="B1:M2"/>
    <mergeCell ref="O1:Z2"/>
    <mergeCell ref="B4:C5"/>
    <mergeCell ref="D4:D5"/>
    <mergeCell ref="E4:E5"/>
    <mergeCell ref="F4:F5"/>
    <mergeCell ref="G4:G5"/>
    <mergeCell ref="H4:H5"/>
    <mergeCell ref="I4:I5"/>
    <mergeCell ref="J4:J5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S120"/>
  <sheetViews>
    <sheetView workbookViewId="0">
      <pane ySplit="2" topLeftCell="A3" activePane="bottomLeft" state="frozen"/>
      <selection activeCell="B8" sqref="B8:C13"/>
      <selection pane="bottomLeft" activeCell="B66" activeCellId="3" sqref="B18 B34 B50 B66"/>
    </sheetView>
  </sheetViews>
  <sheetFormatPr defaultColWidth="9.140625" defaultRowHeight="12.75"/>
  <cols>
    <col min="1" max="1" width="2.7109375" style="4" customWidth="1"/>
    <col min="2" max="2" width="3.42578125" style="4" customWidth="1"/>
    <col min="3" max="3" width="19" style="4" customWidth="1"/>
    <col min="4" max="5" width="7.42578125" style="4" customWidth="1"/>
    <col min="6" max="7" width="7.28515625" style="4" customWidth="1"/>
    <col min="8" max="11" width="7.7109375" style="4" customWidth="1"/>
    <col min="12" max="12" width="7.85546875" style="4" customWidth="1"/>
    <col min="13" max="13" width="8" style="4" customWidth="1"/>
    <col min="14" max="15" width="9.140625" style="4"/>
    <col min="16" max="16" width="15.42578125" style="4" customWidth="1"/>
    <col min="17" max="17" width="2.140625" style="4" customWidth="1"/>
    <col min="18" max="18" width="2.28515625" style="4" customWidth="1"/>
    <col min="19" max="19" width="16.85546875" style="4" customWidth="1"/>
    <col min="20" max="16384" width="9.140625" style="4"/>
  </cols>
  <sheetData>
    <row r="1" spans="2:13" ht="11.25" customHeight="1">
      <c r="B1" s="1" t="s">
        <v>216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2" customHeight="1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ht="12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2:13" ht="1.5" customHeight="1" thickBot="1"/>
    <row r="5" spans="2:13" ht="12.75" customHeight="1">
      <c r="B5" s="8" t="s">
        <v>1</v>
      </c>
      <c r="C5" s="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1" t="s">
        <v>8</v>
      </c>
      <c r="K5" s="11" t="s">
        <v>9</v>
      </c>
      <c r="L5" s="11" t="s">
        <v>10</v>
      </c>
      <c r="M5" s="10" t="s">
        <v>11</v>
      </c>
    </row>
    <row r="6" spans="2:13" ht="12.75" customHeight="1" thickBot="1">
      <c r="B6" s="12"/>
      <c r="C6" s="13"/>
      <c r="D6" s="14"/>
      <c r="E6" s="14"/>
      <c r="F6" s="14"/>
      <c r="G6" s="14"/>
      <c r="H6" s="14"/>
      <c r="I6" s="14"/>
      <c r="J6" s="15"/>
      <c r="K6" s="15"/>
      <c r="L6" s="15"/>
      <c r="M6" s="14"/>
    </row>
    <row r="7" spans="2:13" ht="12.75" customHeight="1" thickBot="1">
      <c r="B7" s="8" t="s">
        <v>2</v>
      </c>
      <c r="C7" s="94" t="s">
        <v>217</v>
      </c>
      <c r="D7" s="91"/>
      <c r="E7" s="10">
        <v>20</v>
      </c>
      <c r="F7" s="10">
        <v>21</v>
      </c>
      <c r="G7" s="19">
        <v>21</v>
      </c>
      <c r="H7" s="18"/>
      <c r="I7" s="19">
        <f>COUNTIF(D7:H8,21)</f>
        <v>2</v>
      </c>
      <c r="J7" s="19">
        <f>SUM(D7:H8)</f>
        <v>62</v>
      </c>
      <c r="K7" s="19">
        <f>SUM(D7:D16)</f>
        <v>41</v>
      </c>
      <c r="L7" s="19">
        <f>SUM(J7-K7)</f>
        <v>21</v>
      </c>
      <c r="M7" s="19">
        <v>1</v>
      </c>
    </row>
    <row r="8" spans="2:13" ht="12.75" customHeight="1" thickBot="1">
      <c r="B8" s="12"/>
      <c r="C8" s="95" t="s">
        <v>218</v>
      </c>
      <c r="D8" s="93"/>
      <c r="E8" s="14"/>
      <c r="F8" s="14"/>
      <c r="G8" s="19"/>
      <c r="H8" s="18"/>
      <c r="I8" s="19"/>
      <c r="J8" s="19"/>
      <c r="K8" s="19"/>
      <c r="L8" s="19"/>
      <c r="M8" s="19"/>
    </row>
    <row r="9" spans="2:13" ht="12.75" customHeight="1" thickBot="1">
      <c r="B9" s="8" t="s">
        <v>3</v>
      </c>
      <c r="C9" s="90" t="s">
        <v>219</v>
      </c>
      <c r="D9" s="9">
        <v>21</v>
      </c>
      <c r="E9" s="31"/>
      <c r="F9" s="10">
        <v>20</v>
      </c>
      <c r="G9" s="19">
        <v>17</v>
      </c>
      <c r="H9" s="18"/>
      <c r="I9" s="19">
        <f>COUNTIF(D9:H10,21)</f>
        <v>1</v>
      </c>
      <c r="J9" s="19">
        <f t="shared" ref="J9" si="0">SUM(D9:H10)</f>
        <v>58</v>
      </c>
      <c r="K9" s="10">
        <f>SUM(E7:E16)</f>
        <v>62</v>
      </c>
      <c r="L9" s="19">
        <f t="shared" ref="L9" si="1">SUM(J9-K9)</f>
        <v>-4</v>
      </c>
      <c r="M9" s="19">
        <v>3</v>
      </c>
    </row>
    <row r="10" spans="2:13" ht="12.75" customHeight="1" thickBot="1">
      <c r="B10" s="12"/>
      <c r="C10" s="92" t="s">
        <v>220</v>
      </c>
      <c r="D10" s="41"/>
      <c r="E10" s="32"/>
      <c r="F10" s="14"/>
      <c r="G10" s="19"/>
      <c r="H10" s="18"/>
      <c r="I10" s="19"/>
      <c r="J10" s="19"/>
      <c r="K10" s="14"/>
      <c r="L10" s="19"/>
      <c r="M10" s="19"/>
    </row>
    <row r="11" spans="2:13" ht="12.75" customHeight="1" thickBot="1">
      <c r="B11" s="8" t="s">
        <v>4</v>
      </c>
      <c r="C11" s="94" t="s">
        <v>221</v>
      </c>
      <c r="D11" s="9">
        <v>11</v>
      </c>
      <c r="E11" s="10">
        <v>21</v>
      </c>
      <c r="F11" s="96"/>
      <c r="G11" s="19">
        <v>21</v>
      </c>
      <c r="H11" s="18"/>
      <c r="I11" s="19">
        <f>COUNTIF(D11:H12,21)</f>
        <v>2</v>
      </c>
      <c r="J11" s="19">
        <f>SUM(D11:H12)</f>
        <v>53</v>
      </c>
      <c r="K11" s="10">
        <f>SUM(F7:F16)</f>
        <v>55</v>
      </c>
      <c r="L11" s="19">
        <f t="shared" ref="L11" si="2">SUM(J11-K11)</f>
        <v>-2</v>
      </c>
      <c r="M11" s="19">
        <v>2</v>
      </c>
    </row>
    <row r="12" spans="2:13" ht="12.75" customHeight="1" thickBot="1">
      <c r="B12" s="12"/>
      <c r="C12" s="99" t="s">
        <v>222</v>
      </c>
      <c r="D12" s="41"/>
      <c r="E12" s="14"/>
      <c r="F12" s="98"/>
      <c r="G12" s="19"/>
      <c r="H12" s="18"/>
      <c r="I12" s="19"/>
      <c r="J12" s="19"/>
      <c r="K12" s="14"/>
      <c r="L12" s="19"/>
      <c r="M12" s="19"/>
    </row>
    <row r="13" spans="2:13" ht="12.75" customHeight="1" thickBot="1">
      <c r="B13" s="8" t="s">
        <v>5</v>
      </c>
      <c r="C13" s="92" t="s">
        <v>223</v>
      </c>
      <c r="D13" s="9">
        <v>9</v>
      </c>
      <c r="E13" s="10">
        <v>21</v>
      </c>
      <c r="F13" s="10">
        <v>14</v>
      </c>
      <c r="G13" s="26"/>
      <c r="H13" s="18"/>
      <c r="I13" s="19">
        <f>COUNTIF(D13:H14,21)</f>
        <v>1</v>
      </c>
      <c r="J13" s="19">
        <f t="shared" ref="J13" si="3">SUM(D13:H14)</f>
        <v>44</v>
      </c>
      <c r="K13" s="10">
        <f>SUM(G7:G16)</f>
        <v>59</v>
      </c>
      <c r="L13" s="19">
        <f t="shared" ref="L13" si="4">SUM(J13-K13)</f>
        <v>-15</v>
      </c>
      <c r="M13" s="19">
        <v>4</v>
      </c>
    </row>
    <row r="14" spans="2:13" ht="12.75" customHeight="1" thickBot="1">
      <c r="B14" s="12"/>
      <c r="C14" s="97" t="s">
        <v>224</v>
      </c>
      <c r="D14" s="41"/>
      <c r="E14" s="14"/>
      <c r="F14" s="14"/>
      <c r="G14" s="26"/>
      <c r="H14" s="18"/>
      <c r="I14" s="19"/>
      <c r="J14" s="19"/>
      <c r="K14" s="14"/>
      <c r="L14" s="19"/>
      <c r="M14" s="19"/>
    </row>
    <row r="15" spans="2:13" ht="12.75" customHeight="1" thickBot="1">
      <c r="B15" s="8" t="s">
        <v>6</v>
      </c>
      <c r="C15" s="229"/>
      <c r="D15" s="230"/>
      <c r="E15" s="18"/>
      <c r="F15" s="18"/>
      <c r="G15" s="18"/>
      <c r="H15" s="22"/>
      <c r="I15" s="18">
        <f>COUNTIF(D15:H16,21)</f>
        <v>0</v>
      </c>
      <c r="J15" s="18">
        <f t="shared" ref="J15" si="5">SUM(D15:H16)</f>
        <v>0</v>
      </c>
      <c r="K15" s="23">
        <f>SUM(H7:H16)</f>
        <v>0</v>
      </c>
      <c r="L15" s="18">
        <f t="shared" ref="L15" si="6">SUM(J15-K15)</f>
        <v>0</v>
      </c>
      <c r="M15" s="18"/>
    </row>
    <row r="16" spans="2:13" ht="12.75" customHeight="1" thickBot="1">
      <c r="B16" s="12"/>
      <c r="C16" s="231"/>
      <c r="D16" s="230"/>
      <c r="E16" s="18"/>
      <c r="F16" s="18"/>
      <c r="G16" s="18"/>
      <c r="H16" s="22"/>
      <c r="I16" s="18"/>
      <c r="J16" s="18"/>
      <c r="K16" s="25"/>
      <c r="L16" s="18"/>
      <c r="M16" s="18"/>
    </row>
    <row r="17" spans="2:19" ht="9" customHeight="1">
      <c r="B17" s="45"/>
      <c r="D17" s="45"/>
      <c r="E17" s="45"/>
      <c r="F17" s="45"/>
    </row>
    <row r="18" spans="2:19" ht="12.75" customHeight="1">
      <c r="B18" s="149" t="s">
        <v>17</v>
      </c>
      <c r="D18" s="45"/>
      <c r="E18" s="45"/>
      <c r="F18" s="45"/>
    </row>
    <row r="19" spans="2:19" ht="12.75" customHeight="1">
      <c r="B19" s="101" t="s">
        <v>69</v>
      </c>
      <c r="D19" s="45"/>
      <c r="E19" s="45"/>
      <c r="F19" s="45"/>
    </row>
    <row r="20" spans="2:19" ht="12.75" customHeight="1" thickBot="1"/>
    <row r="21" spans="2:19" ht="12.75" customHeight="1">
      <c r="B21" s="8" t="s">
        <v>18</v>
      </c>
      <c r="C21" s="9"/>
      <c r="D21" s="10" t="s">
        <v>2</v>
      </c>
      <c r="E21" s="10" t="s">
        <v>3</v>
      </c>
      <c r="F21" s="10" t="s">
        <v>4</v>
      </c>
      <c r="G21" s="10" t="s">
        <v>5</v>
      </c>
      <c r="H21" s="10" t="s">
        <v>6</v>
      </c>
      <c r="I21" s="10" t="s">
        <v>7</v>
      </c>
      <c r="J21" s="11" t="s">
        <v>8</v>
      </c>
      <c r="K21" s="11" t="s">
        <v>9</v>
      </c>
      <c r="L21" s="11" t="s">
        <v>10</v>
      </c>
      <c r="M21" s="10" t="s">
        <v>11</v>
      </c>
    </row>
    <row r="22" spans="2:19" ht="12.75" customHeight="1" thickBot="1">
      <c r="B22" s="12"/>
      <c r="C22" s="13"/>
      <c r="D22" s="14"/>
      <c r="E22" s="14"/>
      <c r="F22" s="14"/>
      <c r="G22" s="14"/>
      <c r="H22" s="14"/>
      <c r="I22" s="14"/>
      <c r="J22" s="15"/>
      <c r="K22" s="15"/>
      <c r="L22" s="15"/>
      <c r="M22" s="14"/>
    </row>
    <row r="23" spans="2:19" ht="12.75" customHeight="1" thickBot="1">
      <c r="B23" s="8" t="s">
        <v>2</v>
      </c>
      <c r="C23" s="94" t="s">
        <v>225</v>
      </c>
      <c r="D23" s="91"/>
      <c r="E23" s="10">
        <v>21</v>
      </c>
      <c r="F23" s="10">
        <v>21</v>
      </c>
      <c r="G23" s="19">
        <v>21</v>
      </c>
      <c r="H23" s="18"/>
      <c r="I23" s="19">
        <f>COUNTIF(D23:H24,21)</f>
        <v>3</v>
      </c>
      <c r="J23" s="19">
        <f>SUM(D23:H24)</f>
        <v>63</v>
      </c>
      <c r="K23" s="19">
        <f>SUM(D23:D32)</f>
        <v>39</v>
      </c>
      <c r="L23" s="19">
        <f>SUM(J23-K23)</f>
        <v>24</v>
      </c>
      <c r="M23" s="19">
        <v>1</v>
      </c>
    </row>
    <row r="24" spans="2:19" ht="12.75" customHeight="1" thickBot="1">
      <c r="B24" s="12"/>
      <c r="C24" s="95" t="s">
        <v>226</v>
      </c>
      <c r="D24" s="93"/>
      <c r="E24" s="14"/>
      <c r="F24" s="14"/>
      <c r="G24" s="19"/>
      <c r="H24" s="18"/>
      <c r="I24" s="19"/>
      <c r="J24" s="19"/>
      <c r="K24" s="19"/>
      <c r="L24" s="19"/>
      <c r="M24" s="19"/>
    </row>
    <row r="25" spans="2:19" ht="12.75" customHeight="1" thickBot="1">
      <c r="B25" s="8" t="s">
        <v>3</v>
      </c>
      <c r="C25" s="94" t="s">
        <v>227</v>
      </c>
      <c r="D25" s="9">
        <v>15</v>
      </c>
      <c r="E25" s="96"/>
      <c r="F25" s="10">
        <v>21</v>
      </c>
      <c r="G25" s="19">
        <v>21</v>
      </c>
      <c r="H25" s="18"/>
      <c r="I25" s="19">
        <f>COUNTIF(D25:H26,21)</f>
        <v>2</v>
      </c>
      <c r="J25" s="19">
        <f t="shared" ref="J25" si="7">SUM(D25:H26)</f>
        <v>57</v>
      </c>
      <c r="K25" s="10">
        <f>SUM(E23:E32)</f>
        <v>37</v>
      </c>
      <c r="L25" s="19">
        <f t="shared" ref="L25" si="8">SUM(J25-K25)</f>
        <v>20</v>
      </c>
      <c r="M25" s="19">
        <v>2</v>
      </c>
    </row>
    <row r="26" spans="2:19" ht="12.75" customHeight="1" thickBot="1">
      <c r="B26" s="12"/>
      <c r="C26" s="95" t="s">
        <v>228</v>
      </c>
      <c r="D26" s="41"/>
      <c r="E26" s="98"/>
      <c r="F26" s="14"/>
      <c r="G26" s="19"/>
      <c r="H26" s="18"/>
      <c r="I26" s="19"/>
      <c r="J26" s="19"/>
      <c r="K26" s="14"/>
      <c r="L26" s="19"/>
      <c r="M26" s="19"/>
    </row>
    <row r="27" spans="2:19" ht="12.75" customHeight="1" thickBot="1">
      <c r="B27" s="8" t="s">
        <v>4</v>
      </c>
      <c r="C27" s="90" t="s">
        <v>125</v>
      </c>
      <c r="D27" s="9">
        <v>13</v>
      </c>
      <c r="E27" s="10">
        <v>7</v>
      </c>
      <c r="F27" s="96"/>
      <c r="G27" s="19">
        <v>16</v>
      </c>
      <c r="H27" s="18"/>
      <c r="I27" s="19">
        <f>COUNTIF(D27:H28,21)</f>
        <v>0</v>
      </c>
      <c r="J27" s="19">
        <f>SUM(D27:H28)</f>
        <v>36</v>
      </c>
      <c r="K27" s="10">
        <f>SUM(F23:F32)</f>
        <v>63</v>
      </c>
      <c r="L27" s="19">
        <f t="shared" ref="L27" si="9">SUM(J27-K27)</f>
        <v>-27</v>
      </c>
      <c r="M27" s="19">
        <v>4</v>
      </c>
    </row>
    <row r="28" spans="2:19" ht="12.75" customHeight="1" thickBot="1">
      <c r="B28" s="12"/>
      <c r="C28" s="97" t="s">
        <v>13</v>
      </c>
      <c r="D28" s="41"/>
      <c r="E28" s="14"/>
      <c r="F28" s="98"/>
      <c r="G28" s="19"/>
      <c r="H28" s="18"/>
      <c r="I28" s="19"/>
      <c r="J28" s="19"/>
      <c r="K28" s="14"/>
      <c r="L28" s="19"/>
      <c r="M28" s="19"/>
    </row>
    <row r="29" spans="2:19" ht="12.75" customHeight="1" thickBot="1">
      <c r="B29" s="8" t="s">
        <v>5</v>
      </c>
      <c r="C29" s="92" t="s">
        <v>143</v>
      </c>
      <c r="D29" s="9">
        <v>11</v>
      </c>
      <c r="E29" s="10">
        <v>9</v>
      </c>
      <c r="F29" s="10">
        <v>21</v>
      </c>
      <c r="G29" s="26"/>
      <c r="H29" s="18"/>
      <c r="I29" s="19">
        <f>COUNTIF(D29:H30,21)</f>
        <v>1</v>
      </c>
      <c r="J29" s="19">
        <f t="shared" ref="J29" si="10">SUM(D29:H30)</f>
        <v>41</v>
      </c>
      <c r="K29" s="10">
        <f>SUM(G23:G32)</f>
        <v>58</v>
      </c>
      <c r="L29" s="19">
        <f>SUM(J29-K29)</f>
        <v>-17</v>
      </c>
      <c r="M29" s="19">
        <v>3</v>
      </c>
      <c r="S29" s="101"/>
    </row>
    <row r="30" spans="2:19" ht="12.75" customHeight="1" thickBot="1">
      <c r="B30" s="12"/>
      <c r="C30" s="97" t="s">
        <v>229</v>
      </c>
      <c r="D30" s="41"/>
      <c r="E30" s="14"/>
      <c r="F30" s="14"/>
      <c r="G30" s="26"/>
      <c r="H30" s="18"/>
      <c r="I30" s="19"/>
      <c r="J30" s="19"/>
      <c r="K30" s="14"/>
      <c r="L30" s="19"/>
      <c r="M30" s="19"/>
    </row>
    <row r="31" spans="2:19" ht="12.75" customHeight="1" thickBot="1">
      <c r="B31" s="8" t="s">
        <v>6</v>
      </c>
      <c r="C31" s="229"/>
      <c r="D31" s="230"/>
      <c r="E31" s="18"/>
      <c r="F31" s="18"/>
      <c r="G31" s="18"/>
      <c r="H31" s="22"/>
      <c r="I31" s="18">
        <f>COUNTIF(D31:H32,21)</f>
        <v>0</v>
      </c>
      <c r="J31" s="18">
        <f t="shared" ref="J31" si="11">SUM(D31:H32)</f>
        <v>0</v>
      </c>
      <c r="K31" s="23">
        <f>SUM(H23:H32)</f>
        <v>0</v>
      </c>
      <c r="L31" s="18">
        <f t="shared" ref="L31" si="12">SUM(J31-K31)</f>
        <v>0</v>
      </c>
      <c r="M31" s="18"/>
    </row>
    <row r="32" spans="2:19" ht="12.75" customHeight="1" thickBot="1">
      <c r="B32" s="12"/>
      <c r="C32" s="231"/>
      <c r="D32" s="230"/>
      <c r="E32" s="18"/>
      <c r="F32" s="18"/>
      <c r="G32" s="18"/>
      <c r="H32" s="22"/>
      <c r="I32" s="18"/>
      <c r="J32" s="18"/>
      <c r="K32" s="25"/>
      <c r="L32" s="18"/>
      <c r="M32" s="18"/>
    </row>
    <row r="33" spans="2:13" ht="6.75" customHeight="1">
      <c r="B33" s="45"/>
      <c r="D33" s="45"/>
      <c r="E33" s="45"/>
      <c r="F33" s="45"/>
    </row>
    <row r="34" spans="2:13" ht="12.75" customHeight="1">
      <c r="B34" s="149" t="s">
        <v>17</v>
      </c>
      <c r="D34" s="45"/>
      <c r="E34" s="45"/>
      <c r="F34" s="45"/>
    </row>
    <row r="35" spans="2:13" ht="12.75" customHeight="1">
      <c r="B35" s="101" t="s">
        <v>69</v>
      </c>
      <c r="D35" s="45"/>
      <c r="E35" s="45"/>
      <c r="F35" s="45"/>
    </row>
    <row r="36" spans="2:13" ht="16.5" customHeight="1" thickBot="1">
      <c r="D36" s="45"/>
      <c r="E36" s="45"/>
      <c r="F36" s="45"/>
    </row>
    <row r="37" spans="2:13" ht="12.75" customHeight="1">
      <c r="B37" s="8" t="s">
        <v>24</v>
      </c>
      <c r="C37" s="9"/>
      <c r="D37" s="10" t="s">
        <v>2</v>
      </c>
      <c r="E37" s="10" t="s">
        <v>3</v>
      </c>
      <c r="F37" s="10" t="s">
        <v>4</v>
      </c>
      <c r="G37" s="10" t="s">
        <v>5</v>
      </c>
      <c r="H37" s="10" t="s">
        <v>6</v>
      </c>
      <c r="I37" s="10" t="s">
        <v>7</v>
      </c>
      <c r="J37" s="11" t="s">
        <v>8</v>
      </c>
      <c r="K37" s="11" t="s">
        <v>9</v>
      </c>
      <c r="L37" s="11" t="s">
        <v>10</v>
      </c>
      <c r="M37" s="10" t="s">
        <v>11</v>
      </c>
    </row>
    <row r="38" spans="2:13" ht="12.75" customHeight="1" thickBot="1">
      <c r="B38" s="12"/>
      <c r="C38" s="13"/>
      <c r="D38" s="14"/>
      <c r="E38" s="14"/>
      <c r="F38" s="14"/>
      <c r="G38" s="14"/>
      <c r="H38" s="14"/>
      <c r="I38" s="14"/>
      <c r="J38" s="15"/>
      <c r="K38" s="15"/>
      <c r="L38" s="15"/>
      <c r="M38" s="14"/>
    </row>
    <row r="39" spans="2:13" ht="12.75" customHeight="1" thickBot="1">
      <c r="B39" s="8" t="s">
        <v>2</v>
      </c>
      <c r="C39" s="94" t="s">
        <v>33</v>
      </c>
      <c r="D39" s="91"/>
      <c r="E39" s="10">
        <v>21</v>
      </c>
      <c r="F39" s="10">
        <v>15</v>
      </c>
      <c r="G39" s="19">
        <v>21</v>
      </c>
      <c r="H39" s="18"/>
      <c r="I39" s="19">
        <f>COUNTIF(D39:H40,21)</f>
        <v>2</v>
      </c>
      <c r="J39" s="19">
        <f>SUM(D39:H40)</f>
        <v>57</v>
      </c>
      <c r="K39" s="19">
        <f>SUM(D39:D48)</f>
        <v>41</v>
      </c>
      <c r="L39" s="19">
        <f>SUM(J39-K39)</f>
        <v>16</v>
      </c>
      <c r="M39" s="19">
        <v>1</v>
      </c>
    </row>
    <row r="40" spans="2:13" ht="12.75" customHeight="1" thickBot="1">
      <c r="B40" s="12"/>
      <c r="C40" s="95" t="s">
        <v>191</v>
      </c>
      <c r="D40" s="93"/>
      <c r="E40" s="14"/>
      <c r="F40" s="14"/>
      <c r="G40" s="19"/>
      <c r="H40" s="18"/>
      <c r="I40" s="19"/>
      <c r="J40" s="19"/>
      <c r="K40" s="19"/>
      <c r="L40" s="19"/>
      <c r="M40" s="19"/>
    </row>
    <row r="41" spans="2:13" ht="12.75" customHeight="1" thickBot="1">
      <c r="B41" s="8" t="s">
        <v>3</v>
      </c>
      <c r="C41" s="90" t="s">
        <v>120</v>
      </c>
      <c r="D41" s="9">
        <v>9</v>
      </c>
      <c r="E41" s="96"/>
      <c r="F41" s="10">
        <v>10</v>
      </c>
      <c r="G41" s="19">
        <v>14</v>
      </c>
      <c r="H41" s="18"/>
      <c r="I41" s="19">
        <f>COUNTIF(D41:H42,21)</f>
        <v>0</v>
      </c>
      <c r="J41" s="19">
        <f t="shared" ref="J41" si="13">SUM(D41:H42)</f>
        <v>33</v>
      </c>
      <c r="K41" s="10">
        <f>SUM(E39:E48)</f>
        <v>63</v>
      </c>
      <c r="L41" s="19">
        <f t="shared" ref="L41" si="14">SUM(J41-K41)</f>
        <v>-30</v>
      </c>
      <c r="M41" s="19">
        <v>4</v>
      </c>
    </row>
    <row r="42" spans="2:13" ht="12.75" customHeight="1" thickBot="1">
      <c r="B42" s="12"/>
      <c r="C42" s="92" t="s">
        <v>230</v>
      </c>
      <c r="D42" s="41"/>
      <c r="E42" s="98"/>
      <c r="F42" s="14"/>
      <c r="G42" s="19"/>
      <c r="H42" s="18"/>
      <c r="I42" s="19"/>
      <c r="J42" s="19"/>
      <c r="K42" s="14"/>
      <c r="L42" s="19"/>
      <c r="M42" s="19"/>
    </row>
    <row r="43" spans="2:13" ht="12.75" customHeight="1" thickBot="1">
      <c r="B43" s="8" t="s">
        <v>4</v>
      </c>
      <c r="C43" s="94" t="s">
        <v>108</v>
      </c>
      <c r="D43" s="9">
        <v>21</v>
      </c>
      <c r="E43" s="10">
        <v>21</v>
      </c>
      <c r="F43" s="96"/>
      <c r="G43" s="19">
        <v>13</v>
      </c>
      <c r="H43" s="18"/>
      <c r="I43" s="19">
        <f>COUNTIF(D43:H44,21)</f>
        <v>2</v>
      </c>
      <c r="J43" s="19">
        <f>SUM(D43:H44)</f>
        <v>55</v>
      </c>
      <c r="K43" s="10">
        <f>SUM(F39:F48)</f>
        <v>46</v>
      </c>
      <c r="L43" s="19">
        <f t="shared" ref="L43" si="15">SUM(J43-K43)</f>
        <v>9</v>
      </c>
      <c r="M43" s="19">
        <v>2</v>
      </c>
    </row>
    <row r="44" spans="2:13" ht="12.75" customHeight="1" thickBot="1">
      <c r="B44" s="12"/>
      <c r="C44" s="99" t="s">
        <v>231</v>
      </c>
      <c r="D44" s="41"/>
      <c r="E44" s="14"/>
      <c r="F44" s="98"/>
      <c r="G44" s="19"/>
      <c r="H44" s="18"/>
      <c r="I44" s="19"/>
      <c r="J44" s="19"/>
      <c r="K44" s="14"/>
      <c r="L44" s="19"/>
      <c r="M44" s="19"/>
    </row>
    <row r="45" spans="2:13" ht="12.75" customHeight="1" thickBot="1">
      <c r="B45" s="8" t="s">
        <v>5</v>
      </c>
      <c r="C45" s="92" t="s">
        <v>106</v>
      </c>
      <c r="D45" s="9">
        <v>11</v>
      </c>
      <c r="E45" s="10">
        <v>21</v>
      </c>
      <c r="F45" s="10">
        <v>21</v>
      </c>
      <c r="G45" s="26"/>
      <c r="H45" s="18"/>
      <c r="I45" s="19">
        <f>COUNTIF(D45:H46,21)</f>
        <v>2</v>
      </c>
      <c r="J45" s="19">
        <f t="shared" ref="J45" si="16">SUM(D45:H46)</f>
        <v>53</v>
      </c>
      <c r="K45" s="10">
        <f>SUM(G39:G48)</f>
        <v>48</v>
      </c>
      <c r="L45" s="19">
        <f t="shared" ref="L45" si="17">SUM(J45-K45)</f>
        <v>5</v>
      </c>
      <c r="M45" s="19">
        <v>3</v>
      </c>
    </row>
    <row r="46" spans="2:13" ht="12.75" customHeight="1" thickBot="1">
      <c r="B46" s="12"/>
      <c r="C46" s="97" t="s">
        <v>136</v>
      </c>
      <c r="D46" s="41"/>
      <c r="E46" s="14"/>
      <c r="F46" s="14"/>
      <c r="G46" s="26"/>
      <c r="H46" s="18"/>
      <c r="I46" s="19"/>
      <c r="J46" s="19"/>
      <c r="K46" s="14"/>
      <c r="L46" s="19"/>
      <c r="M46" s="19"/>
    </row>
    <row r="47" spans="2:13" ht="12.75" customHeight="1" thickBot="1">
      <c r="B47" s="8" t="s">
        <v>6</v>
      </c>
      <c r="C47" s="229"/>
      <c r="D47" s="230"/>
      <c r="E47" s="18"/>
      <c r="F47" s="18"/>
      <c r="G47" s="18"/>
      <c r="H47" s="22"/>
      <c r="I47" s="18">
        <f>COUNTIF(D47:H48,21)</f>
        <v>0</v>
      </c>
      <c r="J47" s="18">
        <f t="shared" ref="J47" si="18">SUM(D47:H48)</f>
        <v>0</v>
      </c>
      <c r="K47" s="23">
        <f>SUM(H39:H48)</f>
        <v>0</v>
      </c>
      <c r="L47" s="18">
        <f t="shared" ref="L47" si="19">SUM(J47-K47)</f>
        <v>0</v>
      </c>
      <c r="M47" s="18"/>
    </row>
    <row r="48" spans="2:13" ht="12.75" customHeight="1" thickBot="1">
      <c r="B48" s="12"/>
      <c r="C48" s="231"/>
      <c r="D48" s="230"/>
      <c r="E48" s="18"/>
      <c r="F48" s="18"/>
      <c r="G48" s="18"/>
      <c r="H48" s="22"/>
      <c r="I48" s="18"/>
      <c r="J48" s="18"/>
      <c r="K48" s="25"/>
      <c r="L48" s="18"/>
      <c r="M48" s="18"/>
    </row>
    <row r="49" spans="2:13" ht="6.75" customHeight="1">
      <c r="B49" s="45"/>
      <c r="D49" s="45"/>
      <c r="E49" s="45"/>
      <c r="F49" s="45"/>
    </row>
    <row r="50" spans="2:13" ht="12.75" customHeight="1">
      <c r="B50" s="149" t="s">
        <v>17</v>
      </c>
      <c r="D50" s="45"/>
      <c r="E50" s="45"/>
      <c r="F50" s="45"/>
    </row>
    <row r="51" spans="2:13" ht="12.75" customHeight="1">
      <c r="B51" s="101" t="s">
        <v>69</v>
      </c>
      <c r="D51" s="45"/>
      <c r="E51" s="45"/>
      <c r="F51" s="45"/>
    </row>
    <row r="52" spans="2:13" ht="14.25" customHeight="1" thickBot="1">
      <c r="D52" s="45"/>
      <c r="E52" s="45"/>
      <c r="F52" s="45"/>
    </row>
    <row r="53" spans="2:13" ht="12.75" customHeight="1">
      <c r="B53" s="8" t="s">
        <v>30</v>
      </c>
      <c r="C53" s="9"/>
      <c r="D53" s="10" t="s">
        <v>2</v>
      </c>
      <c r="E53" s="10" t="s">
        <v>3</v>
      </c>
      <c r="F53" s="10" t="s">
        <v>4</v>
      </c>
      <c r="G53" s="10" t="s">
        <v>5</v>
      </c>
      <c r="H53" s="10" t="s">
        <v>6</v>
      </c>
      <c r="I53" s="10" t="s">
        <v>7</v>
      </c>
      <c r="J53" s="11" t="s">
        <v>8</v>
      </c>
      <c r="K53" s="11" t="s">
        <v>9</v>
      </c>
      <c r="L53" s="11" t="s">
        <v>10</v>
      </c>
      <c r="M53" s="10" t="s">
        <v>11</v>
      </c>
    </row>
    <row r="54" spans="2:13" ht="12.75" customHeight="1" thickBot="1">
      <c r="B54" s="12"/>
      <c r="C54" s="13"/>
      <c r="D54" s="14"/>
      <c r="E54" s="14"/>
      <c r="F54" s="14"/>
      <c r="G54" s="14"/>
      <c r="H54" s="14"/>
      <c r="I54" s="14"/>
      <c r="J54" s="15"/>
      <c r="K54" s="15"/>
      <c r="L54" s="15"/>
      <c r="M54" s="14"/>
    </row>
    <row r="55" spans="2:13" ht="12.75" customHeight="1" thickBot="1">
      <c r="B55" s="8" t="s">
        <v>2</v>
      </c>
      <c r="C55" s="94" t="s">
        <v>232</v>
      </c>
      <c r="D55" s="91"/>
      <c r="E55" s="10">
        <v>21</v>
      </c>
      <c r="F55" s="10">
        <v>21</v>
      </c>
      <c r="G55" s="19">
        <v>21</v>
      </c>
      <c r="H55" s="18"/>
      <c r="I55" s="19">
        <f>COUNTIF(D55:H56,21)</f>
        <v>3</v>
      </c>
      <c r="J55" s="19">
        <f>SUM(D55:H56)</f>
        <v>63</v>
      </c>
      <c r="K55" s="19">
        <f>SUM(D55:D64)</f>
        <v>40</v>
      </c>
      <c r="L55" s="19">
        <f>SUM(J55-K55)</f>
        <v>23</v>
      </c>
      <c r="M55" s="19">
        <v>1</v>
      </c>
    </row>
    <row r="56" spans="2:13" ht="12.75" customHeight="1" thickBot="1">
      <c r="B56" s="12"/>
      <c r="C56" s="95" t="s">
        <v>233</v>
      </c>
      <c r="D56" s="93"/>
      <c r="E56" s="14"/>
      <c r="F56" s="14"/>
      <c r="G56" s="19"/>
      <c r="H56" s="18"/>
      <c r="I56" s="19"/>
      <c r="J56" s="19"/>
      <c r="K56" s="19"/>
      <c r="L56" s="19"/>
      <c r="M56" s="19"/>
    </row>
    <row r="57" spans="2:13" ht="12.75" customHeight="1" thickBot="1">
      <c r="B57" s="8" t="s">
        <v>3</v>
      </c>
      <c r="C57" s="90" t="s">
        <v>138</v>
      </c>
      <c r="D57" s="9">
        <v>10</v>
      </c>
      <c r="E57" s="96"/>
      <c r="F57" s="10">
        <v>21</v>
      </c>
      <c r="G57" s="19">
        <v>16</v>
      </c>
      <c r="H57" s="18"/>
      <c r="I57" s="19">
        <f>COUNTIF(D57:H58,21)</f>
        <v>1</v>
      </c>
      <c r="J57" s="19">
        <f t="shared" ref="J57" si="20">SUM(D57:H58)</f>
        <v>47</v>
      </c>
      <c r="K57" s="10">
        <f>SUM(E55:E64)</f>
        <v>60</v>
      </c>
      <c r="L57" s="19">
        <f t="shared" ref="L57" si="21">SUM(J57-K57)</f>
        <v>-13</v>
      </c>
      <c r="M57" s="19">
        <v>3</v>
      </c>
    </row>
    <row r="58" spans="2:13" ht="12.75" customHeight="1" thickBot="1">
      <c r="B58" s="12"/>
      <c r="C58" s="92" t="s">
        <v>234</v>
      </c>
      <c r="D58" s="41"/>
      <c r="E58" s="98"/>
      <c r="F58" s="14"/>
      <c r="G58" s="19"/>
      <c r="H58" s="18"/>
      <c r="I58" s="19"/>
      <c r="J58" s="19"/>
      <c r="K58" s="14"/>
      <c r="L58" s="19"/>
      <c r="M58" s="19"/>
    </row>
    <row r="59" spans="2:13" ht="12.75" customHeight="1" thickBot="1">
      <c r="B59" s="8" t="s">
        <v>4</v>
      </c>
      <c r="C59" s="90" t="s">
        <v>131</v>
      </c>
      <c r="D59" s="9">
        <v>16</v>
      </c>
      <c r="E59" s="10">
        <v>18</v>
      </c>
      <c r="F59" s="96"/>
      <c r="G59" s="19">
        <v>10</v>
      </c>
      <c r="H59" s="18"/>
      <c r="I59" s="19">
        <f>COUNTIF(D59:H60,21)</f>
        <v>0</v>
      </c>
      <c r="J59" s="19">
        <f>SUM(D59:H60)</f>
        <v>44</v>
      </c>
      <c r="K59" s="10">
        <f>SUM(F55:F64)</f>
        <v>63</v>
      </c>
      <c r="L59" s="19">
        <f t="shared" ref="L59" si="22">SUM(J59-K59)</f>
        <v>-19</v>
      </c>
      <c r="M59" s="19">
        <v>4</v>
      </c>
    </row>
    <row r="60" spans="2:13" ht="12.75" customHeight="1" thickBot="1">
      <c r="B60" s="12"/>
      <c r="C60" s="97" t="s">
        <v>140</v>
      </c>
      <c r="D60" s="41"/>
      <c r="E60" s="14"/>
      <c r="F60" s="98"/>
      <c r="G60" s="19"/>
      <c r="H60" s="18"/>
      <c r="I60" s="19"/>
      <c r="J60" s="19"/>
      <c r="K60" s="14"/>
      <c r="L60" s="19"/>
      <c r="M60" s="19"/>
    </row>
    <row r="61" spans="2:13" ht="12.75" customHeight="1" thickBot="1">
      <c r="B61" s="8" t="s">
        <v>5</v>
      </c>
      <c r="C61" s="95" t="s">
        <v>235</v>
      </c>
      <c r="D61" s="9">
        <v>14</v>
      </c>
      <c r="E61" s="10">
        <v>21</v>
      </c>
      <c r="F61" s="10">
        <v>21</v>
      </c>
      <c r="G61" s="26"/>
      <c r="H61" s="18"/>
      <c r="I61" s="19">
        <f>COUNTIF(D61:H62,21)</f>
        <v>2</v>
      </c>
      <c r="J61" s="19">
        <f t="shared" ref="J61" si="23">SUM(D61:H62)</f>
        <v>56</v>
      </c>
      <c r="K61" s="10">
        <f>SUM(G55:G64)</f>
        <v>47</v>
      </c>
      <c r="L61" s="19">
        <f t="shared" ref="L61" si="24">SUM(J61-K61)</f>
        <v>9</v>
      </c>
      <c r="M61" s="19">
        <v>2</v>
      </c>
    </row>
    <row r="62" spans="2:13" ht="12.75" customHeight="1" thickBot="1">
      <c r="B62" s="12"/>
      <c r="C62" s="99" t="s">
        <v>29</v>
      </c>
      <c r="D62" s="41"/>
      <c r="E62" s="14"/>
      <c r="F62" s="14"/>
      <c r="G62" s="26"/>
      <c r="H62" s="18"/>
      <c r="I62" s="19"/>
      <c r="J62" s="19"/>
      <c r="K62" s="14"/>
      <c r="L62" s="19"/>
      <c r="M62" s="19"/>
    </row>
    <row r="63" spans="2:13" ht="12.75" customHeight="1" thickBot="1">
      <c r="B63" s="8" t="s">
        <v>6</v>
      </c>
      <c r="C63" s="229"/>
      <c r="D63" s="230"/>
      <c r="E63" s="18"/>
      <c r="F63" s="18"/>
      <c r="G63" s="18"/>
      <c r="H63" s="22"/>
      <c r="I63" s="18">
        <f>COUNTIF(D63:H64,21)</f>
        <v>0</v>
      </c>
      <c r="J63" s="18">
        <f t="shared" ref="J63" si="25">SUM(D63:H64)</f>
        <v>0</v>
      </c>
      <c r="K63" s="23">
        <f>SUM(H55:H64)</f>
        <v>0</v>
      </c>
      <c r="L63" s="18">
        <f t="shared" ref="L63" si="26">SUM(J63-K63)</f>
        <v>0</v>
      </c>
      <c r="M63" s="18"/>
    </row>
    <row r="64" spans="2:13" ht="12.75" customHeight="1" thickBot="1">
      <c r="B64" s="12"/>
      <c r="C64" s="231"/>
      <c r="D64" s="230"/>
      <c r="E64" s="18"/>
      <c r="F64" s="18"/>
      <c r="G64" s="18"/>
      <c r="H64" s="22"/>
      <c r="I64" s="18"/>
      <c r="J64" s="18"/>
      <c r="K64" s="25"/>
      <c r="L64" s="18"/>
      <c r="M64" s="18"/>
    </row>
    <row r="65" spans="2:13" ht="6" customHeight="1">
      <c r="B65" s="45"/>
      <c r="D65" s="45"/>
      <c r="E65" s="45"/>
      <c r="F65" s="45"/>
    </row>
    <row r="66" spans="2:13" ht="12.75" customHeight="1">
      <c r="B66" s="149" t="s">
        <v>17</v>
      </c>
      <c r="D66" s="45"/>
      <c r="E66" s="45"/>
      <c r="F66" s="45"/>
    </row>
    <row r="67" spans="2:13" ht="12.75" customHeight="1">
      <c r="B67" s="101" t="s">
        <v>69</v>
      </c>
      <c r="D67" s="45"/>
      <c r="E67" s="45"/>
      <c r="F67" s="45"/>
    </row>
    <row r="68" spans="2:13" ht="12" customHeight="1"/>
    <row r="69" spans="2:13" ht="13.5" thickBot="1">
      <c r="C69" s="45"/>
      <c r="D69" s="45"/>
      <c r="E69" s="45"/>
      <c r="F69" s="45"/>
      <c r="G69" s="45"/>
      <c r="H69" s="45"/>
      <c r="I69" s="45"/>
      <c r="J69" s="45"/>
      <c r="K69" s="45"/>
    </row>
    <row r="70" spans="2:13" ht="12.75" customHeight="1">
      <c r="B70" s="1" t="str">
        <f>B1</f>
        <v>MEN'S LEAGUE C RESULTS - JUNE 2023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</row>
    <row r="71" spans="2:13" ht="13.5" customHeight="1" thickBot="1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</row>
    <row r="73" spans="2:13" ht="13.5" customHeight="1" thickBot="1"/>
    <row r="74" spans="2:13" ht="12.75" customHeight="1">
      <c r="B74" s="34" t="s">
        <v>96</v>
      </c>
      <c r="C74" s="35"/>
    </row>
    <row r="75" spans="2:13" ht="13.5" customHeight="1" thickBot="1">
      <c r="B75" s="36"/>
      <c r="C75" s="37"/>
    </row>
    <row r="76" spans="2:13" ht="13.5" thickBot="1"/>
    <row r="77" spans="2:13">
      <c r="B77" s="8" t="s">
        <v>2</v>
      </c>
      <c r="C77" s="90" t="s">
        <v>217</v>
      </c>
      <c r="D77" s="9" t="s">
        <v>37</v>
      </c>
      <c r="E77" s="10" t="s">
        <v>38</v>
      </c>
      <c r="F77" s="8" t="s">
        <v>39</v>
      </c>
      <c r="G77" s="177" t="s">
        <v>227</v>
      </c>
      <c r="H77" s="178"/>
      <c r="I77" s="105"/>
      <c r="J77" s="232" t="s">
        <v>156</v>
      </c>
    </row>
    <row r="78" spans="2:13" ht="13.5" thickBot="1">
      <c r="B78" s="12"/>
      <c r="C78" s="97" t="s">
        <v>218</v>
      </c>
      <c r="D78" s="41"/>
      <c r="E78" s="14"/>
      <c r="F78" s="12"/>
      <c r="G78" s="179" t="s">
        <v>228</v>
      </c>
      <c r="H78" s="180"/>
      <c r="I78" s="109"/>
      <c r="J78" s="41"/>
    </row>
    <row r="79" spans="2:13" ht="13.5" thickBot="1">
      <c r="B79" s="45"/>
      <c r="D79" s="46"/>
      <c r="F79" s="46"/>
      <c r="G79" s="27"/>
      <c r="H79" s="27"/>
      <c r="I79" s="27"/>
    </row>
    <row r="80" spans="2:13">
      <c r="B80" s="8" t="s">
        <v>3</v>
      </c>
      <c r="C80" s="94" t="s">
        <v>225</v>
      </c>
      <c r="D80" s="9" t="s">
        <v>42</v>
      </c>
      <c r="E80" s="10" t="s">
        <v>38</v>
      </c>
      <c r="F80" s="8" t="s">
        <v>43</v>
      </c>
      <c r="G80" s="205" t="s">
        <v>221</v>
      </c>
      <c r="H80" s="178"/>
      <c r="I80" s="105"/>
      <c r="J80" s="112" t="s">
        <v>236</v>
      </c>
    </row>
    <row r="81" spans="2:12" ht="12.75" customHeight="1" thickBot="1">
      <c r="B81" s="12"/>
      <c r="C81" s="99" t="s">
        <v>226</v>
      </c>
      <c r="D81" s="41"/>
      <c r="E81" s="14"/>
      <c r="F81" s="12"/>
      <c r="G81" s="209" t="s">
        <v>222</v>
      </c>
      <c r="H81" s="180"/>
      <c r="I81" s="109"/>
      <c r="J81" s="41"/>
    </row>
    <row r="82" spans="2:12" ht="13.5" customHeight="1" thickBot="1">
      <c r="B82" s="45"/>
      <c r="D82" s="46"/>
      <c r="F82" s="46"/>
      <c r="G82" s="27"/>
      <c r="H82" s="27"/>
      <c r="I82" s="27"/>
    </row>
    <row r="83" spans="2:12">
      <c r="B83" s="10" t="s">
        <v>4</v>
      </c>
      <c r="C83" s="137" t="s">
        <v>33</v>
      </c>
      <c r="D83" s="10" t="s">
        <v>45</v>
      </c>
      <c r="E83" s="10" t="s">
        <v>38</v>
      </c>
      <c r="F83" s="8" t="s">
        <v>46</v>
      </c>
      <c r="G83" s="177" t="s">
        <v>235</v>
      </c>
      <c r="H83" s="178"/>
      <c r="I83" s="105"/>
      <c r="J83" s="112" t="s">
        <v>97</v>
      </c>
    </row>
    <row r="84" spans="2:12" ht="13.5" thickBot="1">
      <c r="B84" s="14"/>
      <c r="C84" s="201" t="s">
        <v>191</v>
      </c>
      <c r="D84" s="14"/>
      <c r="E84" s="14"/>
      <c r="F84" s="12"/>
      <c r="G84" s="179" t="s">
        <v>29</v>
      </c>
      <c r="H84" s="180"/>
      <c r="I84" s="109"/>
      <c r="J84" s="41"/>
    </row>
    <row r="85" spans="2:12" ht="13.5" thickBot="1">
      <c r="B85" s="45"/>
      <c r="D85" s="46"/>
      <c r="F85" s="46"/>
      <c r="G85" s="27"/>
      <c r="H85" s="27"/>
      <c r="I85" s="27"/>
    </row>
    <row r="86" spans="2:12">
      <c r="B86" s="10" t="s">
        <v>5</v>
      </c>
      <c r="C86" s="233" t="s">
        <v>232</v>
      </c>
      <c r="D86" s="52" t="s">
        <v>48</v>
      </c>
      <c r="E86" s="10" t="s">
        <v>38</v>
      </c>
      <c r="F86" s="8" t="s">
        <v>49</v>
      </c>
      <c r="G86" s="177" t="s">
        <v>108</v>
      </c>
      <c r="H86" s="178"/>
      <c r="I86" s="105"/>
      <c r="J86" s="9" t="s">
        <v>102</v>
      </c>
    </row>
    <row r="87" spans="2:12" ht="13.5" thickBot="1">
      <c r="B87" s="14"/>
      <c r="C87" s="168" t="s">
        <v>233</v>
      </c>
      <c r="D87" s="53"/>
      <c r="E87" s="14"/>
      <c r="F87" s="12"/>
      <c r="G87" s="179" t="s">
        <v>231</v>
      </c>
      <c r="H87" s="180"/>
      <c r="I87" s="109"/>
      <c r="J87" s="41"/>
    </row>
    <row r="88" spans="2:12">
      <c r="B88" s="45"/>
      <c r="C88" s="54"/>
      <c r="D88" s="55"/>
      <c r="E88" s="45"/>
      <c r="F88" s="45"/>
      <c r="G88" s="176"/>
      <c r="H88" s="27"/>
      <c r="I88" s="27"/>
      <c r="J88" s="45"/>
    </row>
    <row r="89" spans="2:12" ht="13.5" thickBot="1">
      <c r="G89" s="27"/>
      <c r="H89" s="27"/>
      <c r="I89" s="27"/>
    </row>
    <row r="90" spans="2:12">
      <c r="B90" s="34" t="s">
        <v>100</v>
      </c>
      <c r="C90" s="35"/>
      <c r="G90" s="27"/>
      <c r="H90" s="27"/>
      <c r="I90" s="27"/>
    </row>
    <row r="91" spans="2:12" ht="13.5" thickBot="1">
      <c r="B91" s="36"/>
      <c r="C91" s="37"/>
      <c r="G91" s="27"/>
      <c r="H91" s="27"/>
      <c r="I91" s="27"/>
    </row>
    <row r="92" spans="2:12" ht="13.5" thickBot="1">
      <c r="G92" s="27"/>
      <c r="H92" s="27"/>
      <c r="I92" s="27"/>
    </row>
    <row r="93" spans="2:12">
      <c r="B93" s="10">
        <v>1</v>
      </c>
      <c r="C93" s="94" t="s">
        <v>227</v>
      </c>
      <c r="D93" s="52" t="s">
        <v>2</v>
      </c>
      <c r="E93" s="10" t="s">
        <v>38</v>
      </c>
      <c r="F93" s="8" t="s">
        <v>3</v>
      </c>
      <c r="G93" s="205" t="s">
        <v>225</v>
      </c>
      <c r="H93" s="178"/>
      <c r="I93" s="105"/>
      <c r="J93" s="234" t="s">
        <v>192</v>
      </c>
      <c r="L93" s="30"/>
    </row>
    <row r="94" spans="2:12" ht="13.5" thickBot="1">
      <c r="B94" s="14"/>
      <c r="C94" s="99" t="s">
        <v>228</v>
      </c>
      <c r="D94" s="53"/>
      <c r="E94" s="14"/>
      <c r="F94" s="12"/>
      <c r="G94" s="209" t="s">
        <v>226</v>
      </c>
      <c r="H94" s="180"/>
      <c r="I94" s="109"/>
      <c r="J94" s="41"/>
    </row>
    <row r="95" spans="2:12" ht="13.5" thickBot="1">
      <c r="B95" s="45"/>
      <c r="G95" s="27"/>
      <c r="H95" s="27"/>
      <c r="I95" s="27"/>
    </row>
    <row r="96" spans="2:12">
      <c r="B96" s="10">
        <v>2</v>
      </c>
      <c r="C96" s="90" t="s">
        <v>235</v>
      </c>
      <c r="D96" s="52" t="s">
        <v>4</v>
      </c>
      <c r="E96" s="10" t="s">
        <v>38</v>
      </c>
      <c r="F96" s="8" t="s">
        <v>5</v>
      </c>
      <c r="G96" s="177" t="s">
        <v>108</v>
      </c>
      <c r="H96" s="178"/>
      <c r="I96" s="105"/>
      <c r="J96" s="186" t="s">
        <v>52</v>
      </c>
    </row>
    <row r="97" spans="2:10" ht="13.5" thickBot="1">
      <c r="B97" s="14"/>
      <c r="C97" s="97" t="s">
        <v>29</v>
      </c>
      <c r="D97" s="53"/>
      <c r="E97" s="14"/>
      <c r="F97" s="12"/>
      <c r="G97" s="179" t="s">
        <v>231</v>
      </c>
      <c r="H97" s="180"/>
      <c r="I97" s="109"/>
      <c r="J97" s="41"/>
    </row>
    <row r="98" spans="2:10">
      <c r="B98" s="45"/>
      <c r="C98" s="54"/>
      <c r="D98" s="55"/>
      <c r="E98" s="45"/>
      <c r="F98" s="45"/>
      <c r="G98" s="30"/>
      <c r="I98" s="45"/>
    </row>
    <row r="99" spans="2:10" ht="13.5" thickBot="1"/>
    <row r="100" spans="2:10">
      <c r="B100" s="34" t="s">
        <v>54</v>
      </c>
      <c r="C100" s="35"/>
    </row>
    <row r="101" spans="2:10" ht="13.5" thickBot="1">
      <c r="B101" s="36"/>
      <c r="C101" s="37"/>
    </row>
    <row r="103" spans="2:10" ht="13.5" thickBot="1"/>
    <row r="104" spans="2:10">
      <c r="B104" s="10">
        <v>1</v>
      </c>
      <c r="C104" s="128" t="s">
        <v>227</v>
      </c>
      <c r="D104" s="10" t="s">
        <v>38</v>
      </c>
      <c r="E104" s="177" t="s">
        <v>108</v>
      </c>
      <c r="F104" s="205"/>
      <c r="G104" s="205"/>
      <c r="H104" s="235" t="s">
        <v>195</v>
      </c>
      <c r="I104" s="9"/>
    </row>
    <row r="105" spans="2:10" ht="13.5" thickBot="1">
      <c r="B105" s="14"/>
      <c r="C105" s="133" t="s">
        <v>228</v>
      </c>
      <c r="D105" s="14"/>
      <c r="E105" s="179" t="s">
        <v>231</v>
      </c>
      <c r="F105" s="209"/>
      <c r="G105" s="209"/>
      <c r="H105" s="12"/>
      <c r="I105" s="41"/>
    </row>
    <row r="107" spans="2:10" ht="13.5" thickBot="1"/>
    <row r="108" spans="2:10">
      <c r="B108" s="34" t="s">
        <v>55</v>
      </c>
      <c r="C108" s="35"/>
    </row>
    <row r="109" spans="2:10" ht="13.5" thickBot="1">
      <c r="B109" s="36"/>
      <c r="C109" s="37"/>
    </row>
    <row r="111" spans="2:10" ht="13.5" thickBot="1"/>
    <row r="112" spans="2:10">
      <c r="B112" s="10">
        <v>1</v>
      </c>
      <c r="C112" s="115" t="s">
        <v>235</v>
      </c>
      <c r="D112" s="8" t="s">
        <v>38</v>
      </c>
      <c r="E112" s="205" t="s">
        <v>225</v>
      </c>
      <c r="F112" s="178"/>
      <c r="G112" s="105"/>
      <c r="H112" s="236" t="s">
        <v>215</v>
      </c>
      <c r="I112" s="9"/>
    </row>
    <row r="113" spans="2:13" ht="13.5" thickBot="1">
      <c r="B113" s="14"/>
      <c r="C113" s="237" t="s">
        <v>29</v>
      </c>
      <c r="D113" s="12"/>
      <c r="E113" s="209" t="s">
        <v>226</v>
      </c>
      <c r="F113" s="180"/>
      <c r="G113" s="109"/>
      <c r="H113" s="71"/>
      <c r="I113" s="41"/>
    </row>
    <row r="115" spans="2:13" ht="13.5" thickBot="1"/>
    <row r="116" spans="2:13" ht="12.75" customHeight="1">
      <c r="B116" s="74" t="s">
        <v>56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6"/>
    </row>
    <row r="117" spans="2:13" ht="13.5" customHeight="1" thickBot="1">
      <c r="B117" s="77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9"/>
    </row>
    <row r="118" spans="2:13" ht="15">
      <c r="B118" s="80" t="s">
        <v>57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2"/>
    </row>
    <row r="119" spans="2:13" ht="15">
      <c r="B119" s="83" t="s">
        <v>58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5"/>
    </row>
    <row r="120" spans="2:13" ht="15.75" thickBot="1">
      <c r="B120" s="86" t="s">
        <v>59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8"/>
    </row>
  </sheetData>
  <sheetProtection password="DEF3" sheet="1" objects="1" scenarios="1" selectLockedCells="1"/>
  <mergeCells count="310">
    <mergeCell ref="B116:M117"/>
    <mergeCell ref="B118:M118"/>
    <mergeCell ref="B119:M119"/>
    <mergeCell ref="B120:M120"/>
    <mergeCell ref="B100:C101"/>
    <mergeCell ref="B104:B105"/>
    <mergeCell ref="D104:D105"/>
    <mergeCell ref="H104:I105"/>
    <mergeCell ref="B108:C109"/>
    <mergeCell ref="B112:B113"/>
    <mergeCell ref="D112:D113"/>
    <mergeCell ref="H112:I113"/>
    <mergeCell ref="B93:B94"/>
    <mergeCell ref="D93:D94"/>
    <mergeCell ref="E93:E94"/>
    <mergeCell ref="F93:F94"/>
    <mergeCell ref="J93:J94"/>
    <mergeCell ref="B96:B97"/>
    <mergeCell ref="D96:D97"/>
    <mergeCell ref="E96:E97"/>
    <mergeCell ref="F96:F97"/>
    <mergeCell ref="J96:J97"/>
    <mergeCell ref="B86:B87"/>
    <mergeCell ref="D86:D87"/>
    <mergeCell ref="E86:E87"/>
    <mergeCell ref="F86:F87"/>
    <mergeCell ref="J86:J87"/>
    <mergeCell ref="B90:C91"/>
    <mergeCell ref="B80:B81"/>
    <mergeCell ref="D80:D81"/>
    <mergeCell ref="E80:E81"/>
    <mergeCell ref="F80:F81"/>
    <mergeCell ref="J80:J81"/>
    <mergeCell ref="B83:B84"/>
    <mergeCell ref="D83:D84"/>
    <mergeCell ref="E83:E84"/>
    <mergeCell ref="F83:F84"/>
    <mergeCell ref="J83:J84"/>
    <mergeCell ref="B74:C75"/>
    <mergeCell ref="B77:B78"/>
    <mergeCell ref="D77:D78"/>
    <mergeCell ref="E77:E78"/>
    <mergeCell ref="F77:F78"/>
    <mergeCell ref="J77:J78"/>
    <mergeCell ref="I63:I64"/>
    <mergeCell ref="J63:J64"/>
    <mergeCell ref="K63:K64"/>
    <mergeCell ref="L63:L64"/>
    <mergeCell ref="M63:M64"/>
    <mergeCell ref="B70:M71"/>
    <mergeCell ref="B63:B64"/>
    <mergeCell ref="D63:D64"/>
    <mergeCell ref="E63:E64"/>
    <mergeCell ref="F63:F64"/>
    <mergeCell ref="G63:G64"/>
    <mergeCell ref="H63:H64"/>
    <mergeCell ref="H61:H62"/>
    <mergeCell ref="I61:I62"/>
    <mergeCell ref="J61:J62"/>
    <mergeCell ref="K61:K62"/>
    <mergeCell ref="L61:L62"/>
    <mergeCell ref="M61:M62"/>
    <mergeCell ref="I59:I60"/>
    <mergeCell ref="J59:J60"/>
    <mergeCell ref="K59:K60"/>
    <mergeCell ref="L59:L60"/>
    <mergeCell ref="M59:M60"/>
    <mergeCell ref="B61:B62"/>
    <mergeCell ref="D61:D62"/>
    <mergeCell ref="E61:E62"/>
    <mergeCell ref="F61:F62"/>
    <mergeCell ref="G61:G62"/>
    <mergeCell ref="B59:B60"/>
    <mergeCell ref="D59:D60"/>
    <mergeCell ref="E59:E60"/>
    <mergeCell ref="F59:F60"/>
    <mergeCell ref="G59:G60"/>
    <mergeCell ref="H59:H60"/>
    <mergeCell ref="H57:H58"/>
    <mergeCell ref="I57:I58"/>
    <mergeCell ref="J57:J58"/>
    <mergeCell ref="K57:K58"/>
    <mergeCell ref="L57:L58"/>
    <mergeCell ref="M57:M58"/>
    <mergeCell ref="I55:I56"/>
    <mergeCell ref="J55:J56"/>
    <mergeCell ref="K55:K56"/>
    <mergeCell ref="L55:L56"/>
    <mergeCell ref="M55:M56"/>
    <mergeCell ref="B57:B58"/>
    <mergeCell ref="D57:D58"/>
    <mergeCell ref="E57:E58"/>
    <mergeCell ref="F57:F58"/>
    <mergeCell ref="G57:G58"/>
    <mergeCell ref="B55:B56"/>
    <mergeCell ref="D55:D56"/>
    <mergeCell ref="E55:E56"/>
    <mergeCell ref="F55:F56"/>
    <mergeCell ref="G55:G56"/>
    <mergeCell ref="H55:H56"/>
    <mergeCell ref="H53:H54"/>
    <mergeCell ref="I53:I54"/>
    <mergeCell ref="J53:J54"/>
    <mergeCell ref="K53:K54"/>
    <mergeCell ref="L53:L54"/>
    <mergeCell ref="M53:M54"/>
    <mergeCell ref="I47:I48"/>
    <mergeCell ref="J47:J48"/>
    <mergeCell ref="K47:K48"/>
    <mergeCell ref="L47:L48"/>
    <mergeCell ref="M47:M48"/>
    <mergeCell ref="B53:C54"/>
    <mergeCell ref="D53:D54"/>
    <mergeCell ref="E53:E54"/>
    <mergeCell ref="F53:F54"/>
    <mergeCell ref="G53:G54"/>
    <mergeCell ref="B47:B48"/>
    <mergeCell ref="D47:D48"/>
    <mergeCell ref="E47:E48"/>
    <mergeCell ref="F47:F48"/>
    <mergeCell ref="G47:G48"/>
    <mergeCell ref="H47:H48"/>
    <mergeCell ref="H45:H46"/>
    <mergeCell ref="I45:I46"/>
    <mergeCell ref="J45:J46"/>
    <mergeCell ref="K45:K46"/>
    <mergeCell ref="L45:L46"/>
    <mergeCell ref="M45:M46"/>
    <mergeCell ref="I43:I44"/>
    <mergeCell ref="J43:J44"/>
    <mergeCell ref="K43:K44"/>
    <mergeCell ref="L43:L44"/>
    <mergeCell ref="M43:M44"/>
    <mergeCell ref="B45:B46"/>
    <mergeCell ref="D45:D46"/>
    <mergeCell ref="E45:E46"/>
    <mergeCell ref="F45:F46"/>
    <mergeCell ref="G45:G46"/>
    <mergeCell ref="B43:B44"/>
    <mergeCell ref="D43:D44"/>
    <mergeCell ref="E43:E44"/>
    <mergeCell ref="F43:F44"/>
    <mergeCell ref="G43:G44"/>
    <mergeCell ref="H43:H44"/>
    <mergeCell ref="H41:H42"/>
    <mergeCell ref="I41:I42"/>
    <mergeCell ref="J41:J42"/>
    <mergeCell ref="K41:K42"/>
    <mergeCell ref="L41:L42"/>
    <mergeCell ref="M41:M42"/>
    <mergeCell ref="I39:I40"/>
    <mergeCell ref="J39:J40"/>
    <mergeCell ref="K39:K40"/>
    <mergeCell ref="L39:L40"/>
    <mergeCell ref="M39:M40"/>
    <mergeCell ref="B41:B42"/>
    <mergeCell ref="D41:D42"/>
    <mergeCell ref="E41:E42"/>
    <mergeCell ref="F41:F42"/>
    <mergeCell ref="G41:G42"/>
    <mergeCell ref="B39:B40"/>
    <mergeCell ref="D39:D40"/>
    <mergeCell ref="E39:E40"/>
    <mergeCell ref="F39:F40"/>
    <mergeCell ref="G39:G40"/>
    <mergeCell ref="H39:H40"/>
    <mergeCell ref="H37:H38"/>
    <mergeCell ref="I37:I38"/>
    <mergeCell ref="J37:J38"/>
    <mergeCell ref="K37:K38"/>
    <mergeCell ref="L37:L38"/>
    <mergeCell ref="M37:M38"/>
    <mergeCell ref="I31:I32"/>
    <mergeCell ref="J31:J32"/>
    <mergeCell ref="K31:K32"/>
    <mergeCell ref="L31:L32"/>
    <mergeCell ref="M31:M32"/>
    <mergeCell ref="B37:C38"/>
    <mergeCell ref="D37:D38"/>
    <mergeCell ref="E37:E38"/>
    <mergeCell ref="F37:F38"/>
    <mergeCell ref="G37:G38"/>
    <mergeCell ref="B31:B32"/>
    <mergeCell ref="D31:D32"/>
    <mergeCell ref="E31:E32"/>
    <mergeCell ref="F31:F32"/>
    <mergeCell ref="G31:G32"/>
    <mergeCell ref="H31:H32"/>
    <mergeCell ref="H29:H30"/>
    <mergeCell ref="I29:I30"/>
    <mergeCell ref="J29:J30"/>
    <mergeCell ref="K29:K30"/>
    <mergeCell ref="L29:L30"/>
    <mergeCell ref="M29:M30"/>
    <mergeCell ref="I27:I28"/>
    <mergeCell ref="J27:J28"/>
    <mergeCell ref="K27:K28"/>
    <mergeCell ref="L27:L28"/>
    <mergeCell ref="M27:M28"/>
    <mergeCell ref="B29:B30"/>
    <mergeCell ref="D29:D30"/>
    <mergeCell ref="E29:E30"/>
    <mergeCell ref="F29:F30"/>
    <mergeCell ref="G29:G30"/>
    <mergeCell ref="B27:B28"/>
    <mergeCell ref="D27:D28"/>
    <mergeCell ref="E27:E28"/>
    <mergeCell ref="F27:F28"/>
    <mergeCell ref="G27:G28"/>
    <mergeCell ref="H27:H28"/>
    <mergeCell ref="H25:H26"/>
    <mergeCell ref="I25:I26"/>
    <mergeCell ref="J25:J26"/>
    <mergeCell ref="K25:K26"/>
    <mergeCell ref="L25:L26"/>
    <mergeCell ref="M25:M26"/>
    <mergeCell ref="I23:I24"/>
    <mergeCell ref="J23:J24"/>
    <mergeCell ref="K23:K24"/>
    <mergeCell ref="L23:L24"/>
    <mergeCell ref="M23:M24"/>
    <mergeCell ref="B25:B26"/>
    <mergeCell ref="D25:D26"/>
    <mergeCell ref="E25:E26"/>
    <mergeCell ref="F25:F26"/>
    <mergeCell ref="G25:G26"/>
    <mergeCell ref="B23:B24"/>
    <mergeCell ref="D23:D24"/>
    <mergeCell ref="E23:E24"/>
    <mergeCell ref="F23:F24"/>
    <mergeCell ref="G23:G24"/>
    <mergeCell ref="H23:H24"/>
    <mergeCell ref="H21:H22"/>
    <mergeCell ref="I21:I22"/>
    <mergeCell ref="J21:J22"/>
    <mergeCell ref="K21:K22"/>
    <mergeCell ref="L21:L22"/>
    <mergeCell ref="M21:M22"/>
    <mergeCell ref="I15:I16"/>
    <mergeCell ref="J15:J16"/>
    <mergeCell ref="K15:K16"/>
    <mergeCell ref="L15:L16"/>
    <mergeCell ref="M15:M16"/>
    <mergeCell ref="B21:C22"/>
    <mergeCell ref="D21:D22"/>
    <mergeCell ref="E21:E22"/>
    <mergeCell ref="F21:F22"/>
    <mergeCell ref="G21:G22"/>
    <mergeCell ref="B15:B16"/>
    <mergeCell ref="D15:D16"/>
    <mergeCell ref="E15:E16"/>
    <mergeCell ref="F15:F16"/>
    <mergeCell ref="G15:G16"/>
    <mergeCell ref="H15:H16"/>
    <mergeCell ref="H13:H14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B13:B14"/>
    <mergeCell ref="D13:D14"/>
    <mergeCell ref="E13:E14"/>
    <mergeCell ref="F13:F14"/>
    <mergeCell ref="G13:G14"/>
    <mergeCell ref="J9:J10"/>
    <mergeCell ref="K9:K10"/>
    <mergeCell ref="L9:L10"/>
    <mergeCell ref="M9:M10"/>
    <mergeCell ref="B11:B12"/>
    <mergeCell ref="D11:D12"/>
    <mergeCell ref="E11:E12"/>
    <mergeCell ref="F11:F12"/>
    <mergeCell ref="G11:G12"/>
    <mergeCell ref="H11:H12"/>
    <mergeCell ref="K7:K8"/>
    <mergeCell ref="L7:L8"/>
    <mergeCell ref="M7:M8"/>
    <mergeCell ref="B9:B10"/>
    <mergeCell ref="D9:D10"/>
    <mergeCell ref="E9:E10"/>
    <mergeCell ref="F9:F10"/>
    <mergeCell ref="G9:G10"/>
    <mergeCell ref="H9:H10"/>
    <mergeCell ref="I9:I10"/>
    <mergeCell ref="L5:L6"/>
    <mergeCell ref="M5:M6"/>
    <mergeCell ref="B7:B8"/>
    <mergeCell ref="D7:D8"/>
    <mergeCell ref="E7:E8"/>
    <mergeCell ref="F7:F8"/>
    <mergeCell ref="G7:G8"/>
    <mergeCell ref="H7:H8"/>
    <mergeCell ref="I7:I8"/>
    <mergeCell ref="J7:J8"/>
    <mergeCell ref="B1:M2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R149"/>
  <sheetViews>
    <sheetView zoomScale="90" zoomScaleNormal="90" workbookViewId="0">
      <pane ySplit="2" topLeftCell="A3" activePane="bottomLeft" state="frozen"/>
      <selection activeCell="B8" sqref="B8:C13"/>
      <selection pane="bottomLeft" activeCell="J72" sqref="J72"/>
    </sheetView>
  </sheetViews>
  <sheetFormatPr defaultColWidth="9.140625" defaultRowHeight="12.75"/>
  <cols>
    <col min="1" max="1" width="1.28515625" style="4" customWidth="1"/>
    <col min="2" max="2" width="3.42578125" style="4" customWidth="1"/>
    <col min="3" max="3" width="20.85546875" style="4" customWidth="1"/>
    <col min="4" max="5" width="6.85546875" style="4" customWidth="1"/>
    <col min="6" max="6" width="11" style="4" customWidth="1"/>
    <col min="7" max="8" width="6.85546875" style="4" customWidth="1"/>
    <col min="9" max="10" width="7" style="4" customWidth="1"/>
    <col min="11" max="11" width="7.5703125" style="4" customWidth="1"/>
    <col min="12" max="12" width="7" style="4" customWidth="1"/>
    <col min="13" max="13" width="8.28515625" style="4" customWidth="1"/>
    <col min="14" max="14" width="9.140625" style="4"/>
    <col min="15" max="15" width="12.85546875" style="4" customWidth="1"/>
    <col min="16" max="16" width="15.7109375" style="4" customWidth="1"/>
    <col min="17" max="17" width="2.42578125" style="4" customWidth="1"/>
    <col min="18" max="18" width="12.140625" style="4" customWidth="1"/>
    <col min="19" max="24" width="9.140625" style="4"/>
    <col min="25" max="25" width="3.42578125" style="4" customWidth="1"/>
    <col min="26" max="26" width="19.42578125" style="4" customWidth="1"/>
    <col min="27" max="35" width="8" style="4" customWidth="1"/>
    <col min="36" max="36" width="6.140625" style="4" customWidth="1"/>
    <col min="37" max="16384" width="9.140625" style="4"/>
  </cols>
  <sheetData>
    <row r="1" spans="2:18" ht="11.25" customHeight="1">
      <c r="B1" s="1" t="s">
        <v>237</v>
      </c>
      <c r="C1" s="2"/>
      <c r="D1" s="2"/>
      <c r="E1" s="2"/>
      <c r="F1" s="2"/>
      <c r="G1" s="2"/>
      <c r="H1" s="2"/>
      <c r="I1" s="2"/>
      <c r="J1" s="2"/>
      <c r="K1" s="3"/>
      <c r="L1" s="2"/>
      <c r="M1" s="3"/>
    </row>
    <row r="2" spans="2:18" ht="12" customHeight="1" thickBot="1">
      <c r="B2" s="5"/>
      <c r="C2" s="6"/>
      <c r="D2" s="6"/>
      <c r="E2" s="6"/>
      <c r="F2" s="6"/>
      <c r="G2" s="6"/>
      <c r="H2" s="6"/>
      <c r="I2" s="6"/>
      <c r="J2" s="6"/>
      <c r="K2" s="7"/>
      <c r="L2" s="6"/>
      <c r="M2" s="7"/>
    </row>
    <row r="3" spans="2:18" ht="12" customHeight="1" thickBo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2:18" ht="12.75" customHeight="1">
      <c r="B4" s="8" t="s">
        <v>1</v>
      </c>
      <c r="C4" s="9"/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  <c r="K4" s="11" t="s">
        <v>9</v>
      </c>
      <c r="L4" s="11" t="s">
        <v>10</v>
      </c>
      <c r="M4" s="10" t="s">
        <v>11</v>
      </c>
    </row>
    <row r="5" spans="2:18" ht="12.75" customHeight="1" thickBot="1">
      <c r="B5" s="12"/>
      <c r="C5" s="13"/>
      <c r="D5" s="14"/>
      <c r="E5" s="14"/>
      <c r="F5" s="14"/>
      <c r="G5" s="14"/>
      <c r="H5" s="14"/>
      <c r="I5" s="14"/>
      <c r="J5" s="15"/>
      <c r="K5" s="15"/>
      <c r="L5" s="15"/>
      <c r="M5" s="14"/>
    </row>
    <row r="6" spans="2:18" ht="12.75" customHeight="1" thickBot="1">
      <c r="B6" s="8" t="s">
        <v>2</v>
      </c>
      <c r="C6" s="94" t="s">
        <v>31</v>
      </c>
      <c r="D6" s="17"/>
      <c r="E6" s="19">
        <v>21</v>
      </c>
      <c r="F6" s="19">
        <v>15</v>
      </c>
      <c r="G6" s="19">
        <v>21</v>
      </c>
      <c r="H6" s="18">
        <v>21</v>
      </c>
      <c r="I6" s="19">
        <f>COUNTIF(D6:H7,21)</f>
        <v>3</v>
      </c>
      <c r="J6" s="19">
        <f t="shared" ref="J6:J8" si="0">SUM(D6:H7)</f>
        <v>78</v>
      </c>
      <c r="K6" s="19">
        <f>SUM(D6:D15)</f>
        <v>56</v>
      </c>
      <c r="L6" s="19">
        <f>SUM(J6-K6)</f>
        <v>22</v>
      </c>
      <c r="M6" s="19">
        <v>2</v>
      </c>
    </row>
    <row r="7" spans="2:18" ht="12.75" customHeight="1" thickBot="1">
      <c r="B7" s="12"/>
      <c r="C7" s="95" t="s">
        <v>217</v>
      </c>
      <c r="D7" s="17"/>
      <c r="E7" s="19"/>
      <c r="F7" s="19"/>
      <c r="G7" s="19"/>
      <c r="H7" s="18"/>
      <c r="I7" s="19"/>
      <c r="J7" s="19"/>
      <c r="K7" s="19"/>
      <c r="L7" s="19"/>
      <c r="M7" s="19"/>
    </row>
    <row r="8" spans="2:18" ht="12.75" customHeight="1" thickBot="1">
      <c r="B8" s="8" t="s">
        <v>3</v>
      </c>
      <c r="C8" s="90" t="s">
        <v>238</v>
      </c>
      <c r="D8" s="102">
        <v>11</v>
      </c>
      <c r="E8" s="26"/>
      <c r="F8" s="19">
        <v>10</v>
      </c>
      <c r="G8" s="19">
        <v>10</v>
      </c>
      <c r="H8" s="18">
        <v>6</v>
      </c>
      <c r="I8" s="19">
        <f>COUNTIF(D8:H9,21)</f>
        <v>0</v>
      </c>
      <c r="J8" s="19">
        <f t="shared" si="0"/>
        <v>37</v>
      </c>
      <c r="K8" s="10">
        <f>SUM(E6:E15)</f>
        <v>84</v>
      </c>
      <c r="L8" s="19">
        <f t="shared" ref="L8" si="1">SUM(J8-K8)</f>
        <v>-47</v>
      </c>
      <c r="M8" s="19">
        <v>5</v>
      </c>
    </row>
    <row r="9" spans="2:18" ht="12.75" customHeight="1" thickBot="1">
      <c r="B9" s="12"/>
      <c r="C9" s="97" t="s">
        <v>239</v>
      </c>
      <c r="D9" s="102"/>
      <c r="E9" s="26"/>
      <c r="F9" s="19"/>
      <c r="G9" s="19"/>
      <c r="H9" s="18"/>
      <c r="I9" s="19"/>
      <c r="J9" s="19"/>
      <c r="K9" s="14"/>
      <c r="L9" s="19"/>
      <c r="M9" s="19"/>
    </row>
    <row r="10" spans="2:18" ht="12.75" customHeight="1" thickBot="1">
      <c r="B10" s="8" t="s">
        <v>4</v>
      </c>
      <c r="C10" s="95" t="s">
        <v>225</v>
      </c>
      <c r="D10" s="102">
        <v>21</v>
      </c>
      <c r="E10" s="19">
        <v>21</v>
      </c>
      <c r="F10" s="26"/>
      <c r="G10" s="19">
        <v>21</v>
      </c>
      <c r="H10" s="18">
        <v>21</v>
      </c>
      <c r="I10" s="19">
        <f t="shared" ref="I10" si="2">COUNTIF(D10:H11,21)</f>
        <v>4</v>
      </c>
      <c r="J10" s="19">
        <f>SUM(D10:H11)</f>
        <v>84</v>
      </c>
      <c r="K10" s="10">
        <f>SUM(F6:F15)</f>
        <v>56</v>
      </c>
      <c r="L10" s="19">
        <f t="shared" ref="L10" si="3">SUM(J10-K10)</f>
        <v>28</v>
      </c>
      <c r="M10" s="19">
        <v>1</v>
      </c>
    </row>
    <row r="11" spans="2:18" ht="12.75" customHeight="1" thickBot="1">
      <c r="B11" s="12"/>
      <c r="C11" s="99" t="s">
        <v>29</v>
      </c>
      <c r="D11" s="102"/>
      <c r="E11" s="19"/>
      <c r="F11" s="26"/>
      <c r="G11" s="19"/>
      <c r="H11" s="18"/>
      <c r="I11" s="19"/>
      <c r="J11" s="19"/>
      <c r="K11" s="14"/>
      <c r="L11" s="19"/>
      <c r="M11" s="19"/>
    </row>
    <row r="12" spans="2:18" ht="12.75" customHeight="1" thickBot="1">
      <c r="B12" s="8" t="s">
        <v>5</v>
      </c>
      <c r="C12" s="92" t="s">
        <v>240</v>
      </c>
      <c r="D12" s="102">
        <v>10</v>
      </c>
      <c r="E12" s="19">
        <v>21</v>
      </c>
      <c r="F12" s="19">
        <v>14</v>
      </c>
      <c r="G12" s="26"/>
      <c r="H12" s="18">
        <v>20</v>
      </c>
      <c r="I12" s="19">
        <f>COUNTIF(D12:H13,21)</f>
        <v>1</v>
      </c>
      <c r="J12" s="19">
        <f t="shared" ref="J12" si="4">SUM(D12:H13)</f>
        <v>65</v>
      </c>
      <c r="K12" s="10">
        <f>SUM(G6:G15)</f>
        <v>73</v>
      </c>
      <c r="L12" s="19">
        <f t="shared" ref="L12" si="5">SUM(J12-K12)</f>
        <v>-8</v>
      </c>
      <c r="M12" s="19">
        <v>4</v>
      </c>
      <c r="P12" s="193"/>
      <c r="Q12" s="193"/>
      <c r="R12" s="193"/>
    </row>
    <row r="13" spans="2:18" ht="12.75" customHeight="1" thickBot="1">
      <c r="B13" s="12"/>
      <c r="C13" s="97" t="s">
        <v>117</v>
      </c>
      <c r="D13" s="102"/>
      <c r="E13" s="19"/>
      <c r="F13" s="19"/>
      <c r="G13" s="26"/>
      <c r="H13" s="18"/>
      <c r="I13" s="19"/>
      <c r="J13" s="19"/>
      <c r="K13" s="14"/>
      <c r="L13" s="19"/>
      <c r="M13" s="19"/>
      <c r="P13" s="193"/>
      <c r="Q13" s="193"/>
      <c r="R13" s="193"/>
    </row>
    <row r="14" spans="2:18" ht="12.75" customHeight="1" thickBot="1">
      <c r="B14" s="8" t="s">
        <v>6</v>
      </c>
      <c r="C14" s="238" t="s">
        <v>241</v>
      </c>
      <c r="D14" s="230">
        <v>14</v>
      </c>
      <c r="E14" s="18">
        <v>21</v>
      </c>
      <c r="F14" s="18">
        <v>17</v>
      </c>
      <c r="G14" s="18">
        <v>21</v>
      </c>
      <c r="H14" s="22"/>
      <c r="I14" s="19">
        <f t="shared" ref="I14" si="6">COUNTIF(D14:H15,21)</f>
        <v>2</v>
      </c>
      <c r="J14" s="19">
        <f t="shared" ref="J14" si="7">SUM(D14:H15)</f>
        <v>73</v>
      </c>
      <c r="K14" s="10">
        <f>SUM(H6:H15)</f>
        <v>68</v>
      </c>
      <c r="L14" s="19">
        <f t="shared" ref="L14" si="8">SUM(J14-K14)</f>
        <v>5</v>
      </c>
      <c r="M14" s="19">
        <v>3</v>
      </c>
      <c r="P14" s="193"/>
      <c r="Q14" s="193"/>
      <c r="R14" s="193"/>
    </row>
    <row r="15" spans="2:18" ht="12.75" customHeight="1" thickBot="1">
      <c r="B15" s="12"/>
      <c r="C15" s="239" t="s">
        <v>242</v>
      </c>
      <c r="D15" s="230"/>
      <c r="E15" s="18"/>
      <c r="F15" s="18"/>
      <c r="G15" s="18"/>
      <c r="H15" s="22"/>
      <c r="I15" s="19"/>
      <c r="J15" s="19"/>
      <c r="K15" s="14"/>
      <c r="L15" s="19"/>
      <c r="M15" s="19"/>
      <c r="P15" s="193"/>
      <c r="Q15" s="193"/>
      <c r="R15" s="193"/>
    </row>
    <row r="16" spans="2:18" ht="12.75" customHeight="1">
      <c r="B16" s="45"/>
      <c r="C16" s="54"/>
      <c r="D16" s="45"/>
      <c r="E16" s="45"/>
      <c r="F16" s="45"/>
      <c r="G16" s="45"/>
      <c r="H16" s="45"/>
      <c r="I16" s="45"/>
      <c r="J16" s="45"/>
      <c r="K16" s="45"/>
      <c r="L16" s="45"/>
      <c r="P16" s="193"/>
      <c r="Q16" s="193"/>
      <c r="R16" s="193"/>
    </row>
    <row r="17" spans="2:18" ht="12.75" customHeight="1">
      <c r="B17" s="149" t="s">
        <v>17</v>
      </c>
      <c r="D17" s="45"/>
      <c r="E17" s="45"/>
      <c r="F17" s="45"/>
      <c r="P17" s="193"/>
      <c r="Q17" s="193"/>
      <c r="R17" s="193"/>
    </row>
    <row r="18" spans="2:18" ht="12.75" customHeight="1">
      <c r="B18" s="149" t="s">
        <v>111</v>
      </c>
      <c r="D18" s="45"/>
      <c r="E18" s="45"/>
      <c r="F18" s="45"/>
      <c r="P18" s="193"/>
      <c r="Q18" s="193"/>
      <c r="R18" s="193"/>
    </row>
    <row r="19" spans="2:18" ht="12.75" customHeight="1" thickBot="1">
      <c r="D19" s="45"/>
      <c r="E19" s="45"/>
      <c r="F19" s="45"/>
      <c r="P19" s="193"/>
      <c r="Q19" s="193"/>
      <c r="R19" s="193"/>
    </row>
    <row r="20" spans="2:18" ht="12.75" customHeight="1">
      <c r="B20" s="8" t="s">
        <v>18</v>
      </c>
      <c r="C20" s="9"/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1" t="s">
        <v>8</v>
      </c>
      <c r="K20" s="11" t="s">
        <v>9</v>
      </c>
      <c r="L20" s="11" t="s">
        <v>10</v>
      </c>
      <c r="M20" s="10" t="s">
        <v>11</v>
      </c>
      <c r="P20" s="193"/>
      <c r="Q20" s="193"/>
      <c r="R20" s="193"/>
    </row>
    <row r="21" spans="2:18" ht="12.75" customHeight="1" thickBot="1">
      <c r="B21" s="12"/>
      <c r="C21" s="13"/>
      <c r="D21" s="14"/>
      <c r="E21" s="14"/>
      <c r="F21" s="14"/>
      <c r="G21" s="14"/>
      <c r="H21" s="14"/>
      <c r="I21" s="14"/>
      <c r="J21" s="15"/>
      <c r="K21" s="15"/>
      <c r="L21" s="15"/>
      <c r="M21" s="14"/>
      <c r="P21" s="193"/>
      <c r="Q21" s="193"/>
      <c r="R21" s="193"/>
    </row>
    <row r="22" spans="2:18" ht="12.75" customHeight="1" thickBot="1">
      <c r="B22" s="8" t="s">
        <v>2</v>
      </c>
      <c r="C22" s="90" t="s">
        <v>243</v>
      </c>
      <c r="D22" s="17"/>
      <c r="E22" s="19">
        <v>9</v>
      </c>
      <c r="F22" s="19">
        <v>16</v>
      </c>
      <c r="G22" s="19">
        <v>18</v>
      </c>
      <c r="H22" s="18"/>
      <c r="I22" s="19">
        <f>COUNTIF(D22:H23,21)</f>
        <v>0</v>
      </c>
      <c r="J22" s="19">
        <f t="shared" ref="J22:J24" si="9">SUM(D22:H23)</f>
        <v>43</v>
      </c>
      <c r="K22" s="19">
        <f>SUM(D22:D31)</f>
        <v>63</v>
      </c>
      <c r="L22" s="19">
        <f>SUM(J22-K22)</f>
        <v>-20</v>
      </c>
      <c r="M22" s="19">
        <v>4</v>
      </c>
      <c r="P22" s="193"/>
      <c r="Q22" s="193"/>
      <c r="R22" s="193"/>
    </row>
    <row r="23" spans="2:18" ht="12.75" customHeight="1" thickBot="1">
      <c r="B23" s="12"/>
      <c r="C23" s="92" t="s">
        <v>244</v>
      </c>
      <c r="D23" s="17"/>
      <c r="E23" s="19"/>
      <c r="F23" s="19"/>
      <c r="G23" s="19"/>
      <c r="H23" s="18"/>
      <c r="I23" s="19"/>
      <c r="J23" s="19"/>
      <c r="K23" s="19"/>
      <c r="L23" s="19"/>
      <c r="M23" s="19"/>
      <c r="P23" s="193"/>
      <c r="Q23" s="193"/>
      <c r="R23" s="193"/>
    </row>
    <row r="24" spans="2:18" ht="12.75" customHeight="1" thickBot="1">
      <c r="B24" s="8" t="s">
        <v>3</v>
      </c>
      <c r="C24" s="94" t="s">
        <v>245</v>
      </c>
      <c r="D24" s="102">
        <v>21</v>
      </c>
      <c r="E24" s="26"/>
      <c r="F24" s="19">
        <v>21</v>
      </c>
      <c r="G24" s="19">
        <v>21</v>
      </c>
      <c r="H24" s="18"/>
      <c r="I24" s="19">
        <f>COUNTIF(D24:H25,21)</f>
        <v>3</v>
      </c>
      <c r="J24" s="19">
        <f t="shared" si="9"/>
        <v>63</v>
      </c>
      <c r="K24" s="10">
        <f>SUM(E22:E31)</f>
        <v>30</v>
      </c>
      <c r="L24" s="19">
        <f t="shared" ref="L24" si="10">SUM(J24-K24)</f>
        <v>33</v>
      </c>
      <c r="M24" s="19">
        <v>1</v>
      </c>
      <c r="P24" s="193"/>
      <c r="Q24" s="193"/>
      <c r="R24" s="193"/>
    </row>
    <row r="25" spans="2:18" ht="12.75" customHeight="1" thickBot="1">
      <c r="B25" s="12"/>
      <c r="C25" s="99" t="s">
        <v>246</v>
      </c>
      <c r="D25" s="102"/>
      <c r="E25" s="26"/>
      <c r="F25" s="19"/>
      <c r="G25" s="19"/>
      <c r="H25" s="18"/>
      <c r="I25" s="19"/>
      <c r="J25" s="19"/>
      <c r="K25" s="14"/>
      <c r="L25" s="19"/>
      <c r="M25" s="19"/>
      <c r="P25" s="193"/>
      <c r="Q25" s="193"/>
      <c r="R25" s="193"/>
    </row>
    <row r="26" spans="2:18" ht="12.75" customHeight="1" thickBot="1">
      <c r="B26" s="8" t="s">
        <v>4</v>
      </c>
      <c r="C26" s="95" t="s">
        <v>247</v>
      </c>
      <c r="D26" s="102">
        <v>21</v>
      </c>
      <c r="E26" s="19">
        <v>11</v>
      </c>
      <c r="F26" s="26"/>
      <c r="G26" s="19">
        <v>21</v>
      </c>
      <c r="H26" s="18"/>
      <c r="I26" s="19">
        <f t="shared" ref="I26" si="11">COUNTIF(D26:H27,21)</f>
        <v>2</v>
      </c>
      <c r="J26" s="19">
        <f>SUM(D26:H27)</f>
        <v>53</v>
      </c>
      <c r="K26" s="10">
        <f>SUM(F22:F31)</f>
        <v>54</v>
      </c>
      <c r="L26" s="19">
        <f t="shared" ref="L26" si="12">SUM(J26-K26)</f>
        <v>-1</v>
      </c>
      <c r="M26" s="19">
        <v>2</v>
      </c>
      <c r="P26" s="193"/>
      <c r="Q26" s="193"/>
      <c r="R26" s="193"/>
    </row>
    <row r="27" spans="2:18" ht="12.75" customHeight="1" thickBot="1">
      <c r="B27" s="12"/>
      <c r="C27" s="99" t="s">
        <v>248</v>
      </c>
      <c r="D27" s="102"/>
      <c r="E27" s="19"/>
      <c r="F27" s="26"/>
      <c r="G27" s="19"/>
      <c r="H27" s="18"/>
      <c r="I27" s="19"/>
      <c r="J27" s="19"/>
      <c r="K27" s="14"/>
      <c r="L27" s="19"/>
      <c r="M27" s="19"/>
      <c r="P27" s="193"/>
      <c r="Q27" s="193"/>
      <c r="R27" s="193"/>
    </row>
    <row r="28" spans="2:18" ht="12.75" customHeight="1" thickBot="1">
      <c r="B28" s="8" t="s">
        <v>5</v>
      </c>
      <c r="C28" s="92" t="s">
        <v>129</v>
      </c>
      <c r="D28" s="102">
        <v>21</v>
      </c>
      <c r="E28" s="19">
        <v>10</v>
      </c>
      <c r="F28" s="19">
        <v>17</v>
      </c>
      <c r="G28" s="26"/>
      <c r="H28" s="18"/>
      <c r="I28" s="19">
        <f>COUNTIF(D28:H29,21)</f>
        <v>1</v>
      </c>
      <c r="J28" s="19">
        <f t="shared" ref="J28" si="13">SUM(D28:H29)</f>
        <v>48</v>
      </c>
      <c r="K28" s="10">
        <f>SUM(G22:G31)</f>
        <v>60</v>
      </c>
      <c r="L28" s="19">
        <f t="shared" ref="L28" si="14">SUM(J28-K28)</f>
        <v>-12</v>
      </c>
      <c r="M28" s="19">
        <v>3</v>
      </c>
      <c r="P28" s="193"/>
      <c r="Q28" s="193"/>
      <c r="R28" s="193"/>
    </row>
    <row r="29" spans="2:18" ht="12.75" customHeight="1" thickBot="1">
      <c r="B29" s="12"/>
      <c r="C29" s="97" t="s">
        <v>226</v>
      </c>
      <c r="D29" s="102"/>
      <c r="E29" s="19"/>
      <c r="F29" s="19"/>
      <c r="G29" s="26"/>
      <c r="H29" s="18"/>
      <c r="I29" s="19"/>
      <c r="J29" s="19"/>
      <c r="K29" s="14"/>
      <c r="L29" s="19"/>
      <c r="M29" s="19"/>
    </row>
    <row r="30" spans="2:18" ht="12.75" customHeight="1" thickBot="1">
      <c r="B30" s="8" t="s">
        <v>6</v>
      </c>
      <c r="C30" s="238"/>
      <c r="D30" s="230"/>
      <c r="E30" s="18"/>
      <c r="F30" s="18"/>
      <c r="G30" s="18"/>
      <c r="H30" s="22"/>
      <c r="I30" s="18">
        <f t="shared" ref="I30" si="15">COUNTIF(D30:H31,21)</f>
        <v>0</v>
      </c>
      <c r="J30" s="18">
        <f t="shared" ref="J30" si="16">SUM(D30:H31)</f>
        <v>0</v>
      </c>
      <c r="K30" s="23">
        <f>SUM(H22:H31)</f>
        <v>0</v>
      </c>
      <c r="L30" s="18">
        <f t="shared" ref="L30" si="17">SUM(J30-K30)</f>
        <v>0</v>
      </c>
      <c r="M30" s="19"/>
    </row>
    <row r="31" spans="2:18" ht="12.75" customHeight="1" thickBot="1">
      <c r="B31" s="12"/>
      <c r="C31" s="239"/>
      <c r="D31" s="230"/>
      <c r="E31" s="18"/>
      <c r="F31" s="18"/>
      <c r="G31" s="18"/>
      <c r="H31" s="22"/>
      <c r="I31" s="18"/>
      <c r="J31" s="18"/>
      <c r="K31" s="25"/>
      <c r="L31" s="18"/>
      <c r="M31" s="19"/>
    </row>
    <row r="32" spans="2:18" ht="12.75" customHeight="1">
      <c r="B32" s="45"/>
      <c r="C32" s="54"/>
      <c r="D32" s="45"/>
      <c r="E32" s="45"/>
      <c r="F32" s="45"/>
      <c r="G32" s="45"/>
      <c r="H32" s="45"/>
      <c r="I32" s="45"/>
      <c r="J32" s="45"/>
      <c r="K32" s="45"/>
      <c r="L32" s="45"/>
    </row>
    <row r="33" spans="2:13" ht="12.75" customHeight="1">
      <c r="B33" s="149" t="s">
        <v>17</v>
      </c>
      <c r="D33" s="45"/>
      <c r="E33" s="45"/>
      <c r="F33" s="45"/>
    </row>
    <row r="34" spans="2:13" ht="12.75" customHeight="1">
      <c r="B34" s="149" t="s">
        <v>111</v>
      </c>
      <c r="C34" s="101"/>
      <c r="D34" s="45"/>
      <c r="E34" s="45"/>
      <c r="F34" s="45"/>
    </row>
    <row r="35" spans="2:13" ht="12.75" customHeight="1" thickBot="1"/>
    <row r="36" spans="2:13" ht="12.75" customHeight="1">
      <c r="B36" s="8" t="s">
        <v>24</v>
      </c>
      <c r="C36" s="9"/>
      <c r="D36" s="10" t="s">
        <v>2</v>
      </c>
      <c r="E36" s="10" t="s">
        <v>3</v>
      </c>
      <c r="F36" s="10" t="s">
        <v>4</v>
      </c>
      <c r="G36" s="10" t="s">
        <v>5</v>
      </c>
      <c r="H36" s="10" t="s">
        <v>6</v>
      </c>
      <c r="I36" s="10" t="s">
        <v>7</v>
      </c>
      <c r="J36" s="11" t="s">
        <v>8</v>
      </c>
      <c r="K36" s="11" t="s">
        <v>9</v>
      </c>
      <c r="L36" s="11" t="s">
        <v>10</v>
      </c>
      <c r="M36" s="10" t="s">
        <v>11</v>
      </c>
    </row>
    <row r="37" spans="2:13" ht="12.75" customHeight="1" thickBot="1">
      <c r="B37" s="12"/>
      <c r="C37" s="13"/>
      <c r="D37" s="14"/>
      <c r="E37" s="14"/>
      <c r="F37" s="14"/>
      <c r="G37" s="14"/>
      <c r="H37" s="14"/>
      <c r="I37" s="14"/>
      <c r="J37" s="15"/>
      <c r="K37" s="15"/>
      <c r="L37" s="15"/>
      <c r="M37" s="14"/>
    </row>
    <row r="38" spans="2:13" ht="12.75" customHeight="1" thickBot="1">
      <c r="B38" s="8" t="s">
        <v>2</v>
      </c>
      <c r="C38" s="94" t="s">
        <v>249</v>
      </c>
      <c r="D38" s="17"/>
      <c r="E38" s="19">
        <v>21</v>
      </c>
      <c r="F38" s="19">
        <v>21</v>
      </c>
      <c r="G38" s="19">
        <v>21</v>
      </c>
      <c r="H38" s="18"/>
      <c r="I38" s="19">
        <f>COUNTIF(D38:H39,21)</f>
        <v>3</v>
      </c>
      <c r="J38" s="19">
        <f t="shared" ref="J38:J40" si="18">SUM(D38:H39)</f>
        <v>63</v>
      </c>
      <c r="K38" s="19">
        <f>SUM(D38:D47)</f>
        <v>50</v>
      </c>
      <c r="L38" s="19">
        <f>SUM(J38-K38)</f>
        <v>13</v>
      </c>
      <c r="M38" s="19">
        <v>1</v>
      </c>
    </row>
    <row r="39" spans="2:13" ht="12.75" customHeight="1" thickBot="1">
      <c r="B39" s="12"/>
      <c r="C39" s="99" t="s">
        <v>250</v>
      </c>
      <c r="D39" s="17"/>
      <c r="E39" s="19"/>
      <c r="F39" s="19"/>
      <c r="G39" s="19"/>
      <c r="H39" s="18"/>
      <c r="I39" s="19"/>
      <c r="J39" s="19"/>
      <c r="K39" s="19"/>
      <c r="L39" s="19"/>
      <c r="M39" s="19"/>
    </row>
    <row r="40" spans="2:13" ht="12.75" customHeight="1" thickBot="1">
      <c r="B40" s="8" t="s">
        <v>3</v>
      </c>
      <c r="C40" s="90" t="s">
        <v>251</v>
      </c>
      <c r="D40" s="102">
        <v>15</v>
      </c>
      <c r="E40" s="26"/>
      <c r="F40" s="19">
        <v>8</v>
      </c>
      <c r="G40" s="19">
        <v>10</v>
      </c>
      <c r="H40" s="18"/>
      <c r="I40" s="19">
        <f>COUNTIF(D40:H41,21)</f>
        <v>0</v>
      </c>
      <c r="J40" s="19">
        <f t="shared" si="18"/>
        <v>33</v>
      </c>
      <c r="K40" s="10">
        <f>SUM(E38:E47)</f>
        <v>63</v>
      </c>
      <c r="L40" s="19">
        <f t="shared" ref="L40" si="19">SUM(J40-K40)</f>
        <v>-30</v>
      </c>
      <c r="M40" s="19">
        <v>4</v>
      </c>
    </row>
    <row r="41" spans="2:13" ht="12.75" customHeight="1" thickBot="1">
      <c r="B41" s="12"/>
      <c r="C41" s="92" t="s">
        <v>252</v>
      </c>
      <c r="D41" s="102"/>
      <c r="E41" s="26"/>
      <c r="F41" s="19"/>
      <c r="G41" s="19"/>
      <c r="H41" s="18"/>
      <c r="I41" s="19"/>
      <c r="J41" s="19"/>
      <c r="K41" s="14"/>
      <c r="L41" s="19"/>
      <c r="M41" s="19"/>
    </row>
    <row r="42" spans="2:13" ht="12.75" customHeight="1" thickBot="1">
      <c r="B42" s="8" t="s">
        <v>4</v>
      </c>
      <c r="C42" s="94" t="s">
        <v>253</v>
      </c>
      <c r="D42" s="102">
        <v>19</v>
      </c>
      <c r="E42" s="19">
        <v>21</v>
      </c>
      <c r="F42" s="26"/>
      <c r="G42" s="19">
        <v>21</v>
      </c>
      <c r="H42" s="18"/>
      <c r="I42" s="19">
        <f t="shared" ref="I42" si="20">COUNTIF(D42:H43,21)</f>
        <v>2</v>
      </c>
      <c r="J42" s="19">
        <f t="shared" ref="J42" si="21">SUM(D42:H43)</f>
        <v>61</v>
      </c>
      <c r="K42" s="10">
        <f>SUM(F38:F47)</f>
        <v>45</v>
      </c>
      <c r="L42" s="19">
        <f t="shared" ref="L42" si="22">SUM(J42-K42)</f>
        <v>16</v>
      </c>
      <c r="M42" s="19">
        <v>2</v>
      </c>
    </row>
    <row r="43" spans="2:13" ht="12.75" customHeight="1" thickBot="1">
      <c r="B43" s="12"/>
      <c r="C43" s="99" t="s">
        <v>254</v>
      </c>
      <c r="D43" s="102"/>
      <c r="E43" s="19"/>
      <c r="F43" s="26"/>
      <c r="G43" s="19"/>
      <c r="H43" s="18"/>
      <c r="I43" s="19"/>
      <c r="J43" s="19"/>
      <c r="K43" s="14"/>
      <c r="L43" s="19"/>
      <c r="M43" s="19"/>
    </row>
    <row r="44" spans="2:13" ht="12.75" customHeight="1" thickBot="1">
      <c r="B44" s="8" t="s">
        <v>5</v>
      </c>
      <c r="C44" s="92" t="s">
        <v>255</v>
      </c>
      <c r="D44" s="102">
        <v>16</v>
      </c>
      <c r="E44" s="19">
        <v>21</v>
      </c>
      <c r="F44" s="19">
        <v>16</v>
      </c>
      <c r="G44" s="26"/>
      <c r="H44" s="18"/>
      <c r="I44" s="19">
        <f>COUNTIF(D44:H45,21)</f>
        <v>1</v>
      </c>
      <c r="J44" s="19">
        <f t="shared" ref="J44" si="23">SUM(D44:H45)</f>
        <v>53</v>
      </c>
      <c r="K44" s="10">
        <f>SUM(G38:G47)</f>
        <v>52</v>
      </c>
      <c r="L44" s="19">
        <f t="shared" ref="L44" si="24">SUM(J44-K44)</f>
        <v>1</v>
      </c>
      <c r="M44" s="19">
        <v>3</v>
      </c>
    </row>
    <row r="45" spans="2:13" ht="12.75" customHeight="1" thickBot="1">
      <c r="B45" s="12"/>
      <c r="C45" s="97" t="s">
        <v>19</v>
      </c>
      <c r="D45" s="102"/>
      <c r="E45" s="19"/>
      <c r="F45" s="19"/>
      <c r="G45" s="26"/>
      <c r="H45" s="18"/>
      <c r="I45" s="19"/>
      <c r="J45" s="19"/>
      <c r="K45" s="14"/>
      <c r="L45" s="19"/>
      <c r="M45" s="19"/>
    </row>
    <row r="46" spans="2:13" ht="12.75" customHeight="1" thickBot="1">
      <c r="B46" s="8" t="s">
        <v>6</v>
      </c>
      <c r="C46" s="238"/>
      <c r="D46" s="230"/>
      <c r="E46" s="18"/>
      <c r="F46" s="18"/>
      <c r="G46" s="18"/>
      <c r="H46" s="22"/>
      <c r="I46" s="18">
        <f t="shared" ref="I46" si="25">COUNTIF(D46:H47,21)</f>
        <v>0</v>
      </c>
      <c r="J46" s="18">
        <f t="shared" ref="J46" si="26">SUM(D46:H47)</f>
        <v>0</v>
      </c>
      <c r="K46" s="23">
        <f>SUM(H38:H47)</f>
        <v>0</v>
      </c>
      <c r="L46" s="18">
        <f t="shared" ref="L46" si="27">SUM(J46-K46)</f>
        <v>0</v>
      </c>
      <c r="M46" s="19"/>
    </row>
    <row r="47" spans="2:13" ht="12.75" customHeight="1" thickBot="1">
      <c r="B47" s="12"/>
      <c r="C47" s="239"/>
      <c r="D47" s="230"/>
      <c r="E47" s="18"/>
      <c r="F47" s="18"/>
      <c r="G47" s="18"/>
      <c r="H47" s="22"/>
      <c r="I47" s="18"/>
      <c r="J47" s="18"/>
      <c r="K47" s="25"/>
      <c r="L47" s="18"/>
      <c r="M47" s="19"/>
    </row>
    <row r="48" spans="2:13" ht="12.75" customHeight="1"/>
    <row r="49" spans="2:13" ht="12.75" customHeight="1">
      <c r="B49" s="149" t="s">
        <v>17</v>
      </c>
    </row>
    <row r="50" spans="2:13" ht="12.75" customHeight="1">
      <c r="B50" s="149" t="s">
        <v>111</v>
      </c>
    </row>
    <row r="51" spans="2:13" ht="12.75" customHeight="1" thickBot="1"/>
    <row r="52" spans="2:13" ht="12.75" customHeight="1">
      <c r="B52" s="8" t="s">
        <v>30</v>
      </c>
      <c r="C52" s="9"/>
      <c r="D52" s="10" t="s">
        <v>2</v>
      </c>
      <c r="E52" s="10" t="s">
        <v>3</v>
      </c>
      <c r="F52" s="10" t="s">
        <v>4</v>
      </c>
      <c r="G52" s="10" t="s">
        <v>5</v>
      </c>
      <c r="H52" s="10" t="s">
        <v>6</v>
      </c>
      <c r="I52" s="10" t="s">
        <v>7</v>
      </c>
      <c r="J52" s="11" t="s">
        <v>8</v>
      </c>
      <c r="K52" s="11" t="s">
        <v>9</v>
      </c>
      <c r="L52" s="11" t="s">
        <v>10</v>
      </c>
      <c r="M52" s="10" t="s">
        <v>11</v>
      </c>
    </row>
    <row r="53" spans="2:13" ht="12.75" customHeight="1" thickBot="1">
      <c r="B53" s="12"/>
      <c r="C53" s="13"/>
      <c r="D53" s="14"/>
      <c r="E53" s="14"/>
      <c r="F53" s="14"/>
      <c r="G53" s="14"/>
      <c r="H53" s="14"/>
      <c r="I53" s="14"/>
      <c r="J53" s="15"/>
      <c r="K53" s="15"/>
      <c r="L53" s="15"/>
      <c r="M53" s="14"/>
    </row>
    <row r="54" spans="2:13" ht="12.75" customHeight="1" thickBot="1">
      <c r="B54" s="8" t="s">
        <v>2</v>
      </c>
      <c r="C54" s="240" t="s">
        <v>12</v>
      </c>
      <c r="D54" s="100"/>
      <c r="E54" s="19">
        <v>21</v>
      </c>
      <c r="F54" s="19">
        <v>21</v>
      </c>
      <c r="G54" s="19">
        <v>21</v>
      </c>
      <c r="H54" s="18"/>
      <c r="I54" s="19">
        <f>COUNTIF(D54:H55,21)</f>
        <v>3</v>
      </c>
      <c r="J54" s="19">
        <f t="shared" ref="J54:J56" si="28">SUM(D54:H55)</f>
        <v>63</v>
      </c>
      <c r="K54" s="19">
        <f>SUM(D54:D63)</f>
        <v>38</v>
      </c>
      <c r="L54" s="19">
        <f>SUM(J54-K54)</f>
        <v>25</v>
      </c>
      <c r="M54" s="19">
        <v>1</v>
      </c>
    </row>
    <row r="55" spans="2:13" ht="12.75" customHeight="1" thickBot="1">
      <c r="B55" s="12"/>
      <c r="C55" s="203" t="s">
        <v>256</v>
      </c>
      <c r="D55" s="100"/>
      <c r="E55" s="19"/>
      <c r="F55" s="19"/>
      <c r="G55" s="19"/>
      <c r="H55" s="18"/>
      <c r="I55" s="19"/>
      <c r="J55" s="19"/>
      <c r="K55" s="19"/>
      <c r="L55" s="19"/>
      <c r="M55" s="19"/>
    </row>
    <row r="56" spans="2:13" ht="12.75" customHeight="1" thickBot="1">
      <c r="B56" s="8" t="s">
        <v>3</v>
      </c>
      <c r="C56" s="200" t="s">
        <v>257</v>
      </c>
      <c r="D56" s="102">
        <v>13</v>
      </c>
      <c r="E56" s="26"/>
      <c r="F56" s="19">
        <v>18</v>
      </c>
      <c r="G56" s="19">
        <v>12</v>
      </c>
      <c r="H56" s="18"/>
      <c r="I56" s="19">
        <f>COUNTIF(D56:H57,21)</f>
        <v>0</v>
      </c>
      <c r="J56" s="19">
        <f t="shared" si="28"/>
        <v>43</v>
      </c>
      <c r="K56" s="10">
        <f>SUM(E54:E63)</f>
        <v>63</v>
      </c>
      <c r="L56" s="19">
        <f t="shared" ref="L56" si="29">SUM(J56-K56)</f>
        <v>-20</v>
      </c>
      <c r="M56" s="19">
        <v>4</v>
      </c>
    </row>
    <row r="57" spans="2:13" ht="12.75" customHeight="1" thickBot="1">
      <c r="B57" s="12"/>
      <c r="C57" s="204" t="s">
        <v>258</v>
      </c>
      <c r="D57" s="102"/>
      <c r="E57" s="26"/>
      <c r="F57" s="19"/>
      <c r="G57" s="19"/>
      <c r="H57" s="18"/>
      <c r="I57" s="19"/>
      <c r="J57" s="19"/>
      <c r="K57" s="14"/>
      <c r="L57" s="19"/>
      <c r="M57" s="19"/>
    </row>
    <row r="58" spans="2:13" ht="12.75" customHeight="1" thickBot="1">
      <c r="B58" s="8" t="s">
        <v>4</v>
      </c>
      <c r="C58" s="200" t="s">
        <v>259</v>
      </c>
      <c r="D58" s="102">
        <v>19</v>
      </c>
      <c r="E58" s="19">
        <v>21</v>
      </c>
      <c r="F58" s="26"/>
      <c r="G58" s="19">
        <v>13</v>
      </c>
      <c r="H58" s="18"/>
      <c r="I58" s="19">
        <f t="shared" ref="I58" si="30">COUNTIF(D58:H59,21)</f>
        <v>1</v>
      </c>
      <c r="J58" s="19">
        <f t="shared" ref="J58" si="31">SUM(D58:H59)</f>
        <v>53</v>
      </c>
      <c r="K58" s="10">
        <f>SUM(F54:F63)</f>
        <v>60</v>
      </c>
      <c r="L58" s="19">
        <f t="shared" ref="L58" si="32">SUM(J58-K58)</f>
        <v>-7</v>
      </c>
      <c r="M58" s="19">
        <v>3</v>
      </c>
    </row>
    <row r="59" spans="2:13" ht="12.75" customHeight="1" thickBot="1">
      <c r="B59" s="12"/>
      <c r="C59" s="201" t="s">
        <v>260</v>
      </c>
      <c r="D59" s="102"/>
      <c r="E59" s="19"/>
      <c r="F59" s="26"/>
      <c r="G59" s="19"/>
      <c r="H59" s="18"/>
      <c r="I59" s="19"/>
      <c r="J59" s="19"/>
      <c r="K59" s="14"/>
      <c r="L59" s="19"/>
      <c r="M59" s="19"/>
    </row>
    <row r="60" spans="2:13" ht="12.75" customHeight="1" thickBot="1">
      <c r="B60" s="8" t="s">
        <v>5</v>
      </c>
      <c r="C60" s="203" t="s">
        <v>261</v>
      </c>
      <c r="D60" s="102">
        <v>6</v>
      </c>
      <c r="E60" s="19">
        <v>21</v>
      </c>
      <c r="F60" s="19">
        <v>21</v>
      </c>
      <c r="G60" s="26"/>
      <c r="H60" s="18"/>
      <c r="I60" s="19">
        <f>COUNTIF(D60:H61,21)</f>
        <v>2</v>
      </c>
      <c r="J60" s="19">
        <f t="shared" ref="J60" si="33">SUM(D60:H61)</f>
        <v>48</v>
      </c>
      <c r="K60" s="10">
        <f>SUM(G54:G63)</f>
        <v>46</v>
      </c>
      <c r="L60" s="19">
        <f t="shared" ref="L60" si="34">SUM(J60-K60)</f>
        <v>2</v>
      </c>
      <c r="M60" s="19">
        <v>2</v>
      </c>
    </row>
    <row r="61" spans="2:13" ht="12.75" customHeight="1" thickBot="1">
      <c r="B61" s="12"/>
      <c r="C61" s="119" t="s">
        <v>40</v>
      </c>
      <c r="D61" s="102"/>
      <c r="E61" s="19"/>
      <c r="F61" s="19"/>
      <c r="G61" s="26"/>
      <c r="H61" s="18"/>
      <c r="I61" s="19"/>
      <c r="J61" s="19"/>
      <c r="K61" s="14"/>
      <c r="L61" s="19"/>
      <c r="M61" s="19"/>
    </row>
    <row r="62" spans="2:13" ht="12.75" customHeight="1" thickBot="1">
      <c r="B62" s="8" t="s">
        <v>6</v>
      </c>
      <c r="C62" s="238"/>
      <c r="D62" s="230"/>
      <c r="E62" s="18"/>
      <c r="F62" s="18"/>
      <c r="G62" s="18"/>
      <c r="H62" s="22"/>
      <c r="I62" s="18">
        <f t="shared" ref="I62" si="35">COUNTIF(D62:H63,21)</f>
        <v>0</v>
      </c>
      <c r="J62" s="18">
        <f t="shared" ref="J62" si="36">SUM(D62:H63)</f>
        <v>0</v>
      </c>
      <c r="K62" s="23">
        <f>SUM(H54:H63)</f>
        <v>0</v>
      </c>
      <c r="L62" s="18">
        <f t="shared" ref="L62" si="37">SUM(J62-K62)</f>
        <v>0</v>
      </c>
      <c r="M62" s="19"/>
    </row>
    <row r="63" spans="2:13" ht="12.75" customHeight="1" thickBot="1">
      <c r="B63" s="12"/>
      <c r="C63" s="239"/>
      <c r="D63" s="230"/>
      <c r="E63" s="18"/>
      <c r="F63" s="18"/>
      <c r="G63" s="18"/>
      <c r="H63" s="22"/>
      <c r="I63" s="18"/>
      <c r="J63" s="18"/>
      <c r="K63" s="25"/>
      <c r="L63" s="18"/>
      <c r="M63" s="19"/>
    </row>
    <row r="64" spans="2:13" ht="12.75" customHeight="1"/>
    <row r="65" spans="2:13" ht="12.75" customHeight="1">
      <c r="B65" s="149" t="s">
        <v>17</v>
      </c>
    </row>
    <row r="66" spans="2:13" ht="12.75" customHeight="1">
      <c r="B66" s="149" t="s">
        <v>111</v>
      </c>
    </row>
    <row r="67" spans="2:13" ht="12.75" customHeight="1" thickBot="1">
      <c r="C67" s="45"/>
      <c r="D67" s="45"/>
      <c r="E67" s="45"/>
      <c r="F67" s="45"/>
      <c r="G67" s="45"/>
      <c r="H67" s="45"/>
      <c r="I67" s="45"/>
      <c r="J67" s="45"/>
      <c r="K67" s="45"/>
    </row>
    <row r="68" spans="2:13" ht="12.75" customHeight="1">
      <c r="B68" s="1" t="str">
        <f>B1</f>
        <v>MEN'S LEAGUE 'B' RESULTS - JUNE 2023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13.5" customHeight="1" thickBot="1"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7"/>
    </row>
    <row r="70" spans="2:13" ht="13.5" thickBot="1"/>
    <row r="71" spans="2:13" ht="12.75" customHeight="1">
      <c r="B71" s="34" t="s">
        <v>262</v>
      </c>
      <c r="C71" s="35"/>
    </row>
    <row r="72" spans="2:13" ht="12.75" customHeight="1" thickBot="1">
      <c r="B72" s="36"/>
      <c r="C72" s="37"/>
    </row>
    <row r="73" spans="2:13" ht="7.5" customHeight="1" thickBot="1"/>
    <row r="74" spans="2:13" ht="13.5" customHeight="1">
      <c r="B74" s="10" t="s">
        <v>2</v>
      </c>
      <c r="C74" s="90" t="s">
        <v>225</v>
      </c>
      <c r="D74" s="9" t="s">
        <v>37</v>
      </c>
      <c r="E74" s="10" t="s">
        <v>38</v>
      </c>
      <c r="F74" s="8" t="s">
        <v>39</v>
      </c>
      <c r="G74" s="177" t="s">
        <v>247</v>
      </c>
      <c r="H74" s="206"/>
      <c r="I74" s="207"/>
      <c r="J74" s="232" t="s">
        <v>166</v>
      </c>
    </row>
    <row r="75" spans="2:13" ht="15" customHeight="1" thickBot="1">
      <c r="B75" s="14"/>
      <c r="C75" s="97" t="s">
        <v>29</v>
      </c>
      <c r="D75" s="41"/>
      <c r="E75" s="14"/>
      <c r="F75" s="12"/>
      <c r="G75" s="179" t="s">
        <v>248</v>
      </c>
      <c r="H75" s="210"/>
      <c r="I75" s="211"/>
      <c r="J75" s="41"/>
      <c r="M75" s="241"/>
    </row>
    <row r="76" spans="2:13" ht="7.5" customHeight="1" thickBot="1">
      <c r="B76" s="45"/>
      <c r="D76" s="46"/>
      <c r="F76" s="46"/>
      <c r="M76" s="241"/>
    </row>
    <row r="77" spans="2:13" ht="15" customHeight="1">
      <c r="B77" s="8" t="s">
        <v>3</v>
      </c>
      <c r="C77" s="94" t="s">
        <v>245</v>
      </c>
      <c r="D77" s="9" t="s">
        <v>42</v>
      </c>
      <c r="E77" s="10" t="s">
        <v>38</v>
      </c>
      <c r="F77" s="8" t="s">
        <v>43</v>
      </c>
      <c r="G77" s="205" t="s">
        <v>31</v>
      </c>
      <c r="H77" s="206"/>
      <c r="I77" s="207"/>
      <c r="J77" s="112" t="s">
        <v>193</v>
      </c>
      <c r="M77" s="241"/>
    </row>
    <row r="78" spans="2:13" ht="15" customHeight="1" thickBot="1">
      <c r="B78" s="12"/>
      <c r="C78" s="99" t="s">
        <v>246</v>
      </c>
      <c r="D78" s="41"/>
      <c r="E78" s="14"/>
      <c r="F78" s="12"/>
      <c r="G78" s="209" t="s">
        <v>217</v>
      </c>
      <c r="H78" s="210"/>
      <c r="I78" s="211"/>
      <c r="J78" s="41"/>
      <c r="M78" s="241"/>
    </row>
    <row r="79" spans="2:13" ht="7.5" customHeight="1" thickBot="1">
      <c r="B79" s="45"/>
      <c r="D79" s="46"/>
      <c r="F79" s="46"/>
      <c r="M79" s="241"/>
    </row>
    <row r="80" spans="2:13" ht="15" customHeight="1">
      <c r="B80" s="8" t="s">
        <v>4</v>
      </c>
      <c r="C80" s="90" t="s">
        <v>249</v>
      </c>
      <c r="D80" s="10" t="s">
        <v>45</v>
      </c>
      <c r="E80" s="10" t="s">
        <v>38</v>
      </c>
      <c r="F80" s="8" t="s">
        <v>46</v>
      </c>
      <c r="G80" s="242" t="s">
        <v>261</v>
      </c>
      <c r="H80" s="243"/>
      <c r="I80" s="244"/>
      <c r="J80" s="232" t="s">
        <v>263</v>
      </c>
      <c r="M80" s="241"/>
    </row>
    <row r="81" spans="2:13" ht="14.25" customHeight="1" thickBot="1">
      <c r="B81" s="12"/>
      <c r="C81" s="97" t="s">
        <v>250</v>
      </c>
      <c r="D81" s="14"/>
      <c r="E81" s="14"/>
      <c r="F81" s="12"/>
      <c r="G81" s="245" t="s">
        <v>40</v>
      </c>
      <c r="H81" s="246"/>
      <c r="I81" s="247"/>
      <c r="J81" s="41"/>
      <c r="M81" s="241"/>
    </row>
    <row r="82" spans="2:13" ht="7.5" customHeight="1" thickBot="1">
      <c r="B82" s="45"/>
      <c r="D82" s="46"/>
      <c r="F82" s="46"/>
      <c r="M82" s="241"/>
    </row>
    <row r="83" spans="2:13" ht="15.75" customHeight="1">
      <c r="B83" s="10" t="s">
        <v>5</v>
      </c>
      <c r="C83" s="240" t="s">
        <v>12</v>
      </c>
      <c r="D83" s="52" t="s">
        <v>48</v>
      </c>
      <c r="E83" s="10" t="s">
        <v>38</v>
      </c>
      <c r="F83" s="8" t="s">
        <v>49</v>
      </c>
      <c r="G83" s="205" t="s">
        <v>253</v>
      </c>
      <c r="H83" s="178"/>
      <c r="I83" s="105"/>
      <c r="J83" s="232" t="s">
        <v>264</v>
      </c>
      <c r="M83" s="241"/>
    </row>
    <row r="84" spans="2:13" ht="15.75" customHeight="1" thickBot="1">
      <c r="B84" s="14"/>
      <c r="C84" s="119" t="s">
        <v>256</v>
      </c>
      <c r="D84" s="53"/>
      <c r="E84" s="14"/>
      <c r="F84" s="12"/>
      <c r="G84" s="209" t="s">
        <v>254</v>
      </c>
      <c r="H84" s="180"/>
      <c r="I84" s="109"/>
      <c r="J84" s="41"/>
      <c r="M84" s="241"/>
    </row>
    <row r="85" spans="2:13" ht="7.5" customHeight="1">
      <c r="B85" s="45"/>
      <c r="D85" s="46"/>
      <c r="F85" s="46"/>
      <c r="M85" s="241"/>
    </row>
    <row r="86" spans="2:13" ht="13.5" thickBot="1"/>
    <row r="87" spans="2:13" ht="12.75" customHeight="1">
      <c r="B87" s="34" t="s">
        <v>100</v>
      </c>
      <c r="C87" s="35"/>
    </row>
    <row r="88" spans="2:13" ht="7.5" customHeight="1" thickBot="1">
      <c r="B88" s="36"/>
      <c r="C88" s="37"/>
    </row>
    <row r="89" spans="2:13" ht="13.5" thickBot="1">
      <c r="C89" s="30"/>
    </row>
    <row r="90" spans="2:13" ht="12.75" customHeight="1">
      <c r="B90" s="8">
        <v>1</v>
      </c>
      <c r="C90" s="137" t="s">
        <v>247</v>
      </c>
      <c r="D90" s="56" t="s">
        <v>2</v>
      </c>
      <c r="E90" s="10" t="s">
        <v>38</v>
      </c>
      <c r="F90" s="8" t="s">
        <v>4</v>
      </c>
      <c r="G90" s="242" t="s">
        <v>261</v>
      </c>
      <c r="H90" s="248"/>
      <c r="I90" s="248"/>
      <c r="J90" s="249"/>
      <c r="K90" s="250" t="s">
        <v>265</v>
      </c>
      <c r="L90" s="251"/>
      <c r="M90" s="186"/>
    </row>
    <row r="91" spans="2:13" ht="17.25" customHeight="1" thickBot="1">
      <c r="B91" s="12"/>
      <c r="C91" s="141" t="s">
        <v>248</v>
      </c>
      <c r="D91" s="60"/>
      <c r="E91" s="14"/>
      <c r="F91" s="12"/>
      <c r="G91" s="245" t="s">
        <v>40</v>
      </c>
      <c r="H91" s="127"/>
      <c r="I91" s="127"/>
      <c r="J91" s="252"/>
      <c r="K91" s="253"/>
      <c r="L91" s="254"/>
      <c r="M91" s="255"/>
    </row>
    <row r="92" spans="2:13" ht="13.5" thickBot="1">
      <c r="B92" s="45"/>
    </row>
    <row r="93" spans="2:13">
      <c r="B93" s="10">
        <v>2</v>
      </c>
      <c r="C93" s="115" t="s">
        <v>245</v>
      </c>
      <c r="D93" s="52" t="s">
        <v>3</v>
      </c>
      <c r="E93" s="10" t="s">
        <v>38</v>
      </c>
      <c r="F93" s="8" t="s">
        <v>5</v>
      </c>
      <c r="G93" s="200" t="s">
        <v>12</v>
      </c>
      <c r="H93" s="117"/>
      <c r="I93" s="117"/>
      <c r="J93" s="104"/>
      <c r="K93" s="256" t="s">
        <v>266</v>
      </c>
      <c r="L93" s="9"/>
    </row>
    <row r="94" spans="2:13" ht="13.5" thickBot="1">
      <c r="B94" s="14"/>
      <c r="C94" s="237" t="s">
        <v>246</v>
      </c>
      <c r="D94" s="53"/>
      <c r="E94" s="14"/>
      <c r="F94" s="12"/>
      <c r="G94" s="201" t="s">
        <v>256</v>
      </c>
      <c r="H94" s="121"/>
      <c r="I94" s="121"/>
      <c r="J94" s="108"/>
      <c r="K94" s="71"/>
      <c r="L94" s="41"/>
    </row>
    <row r="95" spans="2:13">
      <c r="B95" s="45"/>
      <c r="C95" s="54"/>
      <c r="D95" s="55"/>
      <c r="E95" s="45"/>
      <c r="F95" s="45"/>
      <c r="G95" s="30"/>
      <c r="J95" s="45"/>
    </row>
    <row r="96" spans="2:13" ht="13.5" thickBot="1">
      <c r="B96" s="45"/>
      <c r="C96" s="54"/>
      <c r="D96" s="55"/>
      <c r="E96" s="45"/>
      <c r="F96" s="45"/>
      <c r="G96" s="30"/>
      <c r="H96" s="30"/>
      <c r="J96" s="45"/>
    </row>
    <row r="97" spans="2:12" ht="12.75" customHeight="1">
      <c r="B97" s="34" t="s">
        <v>54</v>
      </c>
      <c r="C97" s="35"/>
    </row>
    <row r="98" spans="2:12" ht="13.5" customHeight="1" thickBot="1">
      <c r="B98" s="36"/>
      <c r="C98" s="37"/>
    </row>
    <row r="99" spans="2:12" ht="12.75" customHeight="1" thickBot="1"/>
    <row r="100" spans="2:12" ht="13.5" customHeight="1">
      <c r="B100" s="10">
        <v>1</v>
      </c>
      <c r="C100" s="115" t="s">
        <v>245</v>
      </c>
      <c r="D100" s="10" t="s">
        <v>38</v>
      </c>
      <c r="E100" s="212" t="s">
        <v>261</v>
      </c>
      <c r="F100" s="242"/>
      <c r="G100" s="190" t="s">
        <v>44</v>
      </c>
      <c r="H100" s="70"/>
      <c r="I100" s="70"/>
      <c r="J100" s="9"/>
      <c r="K100" s="257"/>
      <c r="L100" s="257"/>
    </row>
    <row r="101" spans="2:12" ht="13.5" customHeight="1" thickBot="1">
      <c r="B101" s="14"/>
      <c r="C101" s="237" t="s">
        <v>246</v>
      </c>
      <c r="D101" s="14"/>
      <c r="E101" s="215" t="s">
        <v>40</v>
      </c>
      <c r="F101" s="245"/>
      <c r="G101" s="12"/>
      <c r="H101" s="71"/>
      <c r="I101" s="71"/>
      <c r="J101" s="41"/>
      <c r="K101" s="257"/>
      <c r="L101" s="257"/>
    </row>
    <row r="102" spans="2:12" ht="13.5" customHeight="1">
      <c r="B102" s="45"/>
      <c r="D102" s="45"/>
      <c r="E102" s="258"/>
      <c r="F102" s="30"/>
      <c r="G102" s="45"/>
      <c r="H102" s="45"/>
      <c r="I102" s="45"/>
      <c r="J102" s="45"/>
      <c r="K102" s="257"/>
      <c r="L102" s="257"/>
    </row>
    <row r="103" spans="2:12" ht="13.5" customHeight="1">
      <c r="B103" s="45"/>
      <c r="D103" s="45"/>
      <c r="E103" s="258"/>
      <c r="F103" s="30"/>
      <c r="G103" s="45"/>
      <c r="H103" s="45"/>
      <c r="I103" s="45"/>
      <c r="J103" s="45"/>
      <c r="K103" s="257"/>
      <c r="L103" s="257"/>
    </row>
    <row r="104" spans="2:12" ht="13.5" customHeight="1" thickBot="1">
      <c r="B104" s="45"/>
      <c r="D104" s="45"/>
      <c r="E104" s="258"/>
      <c r="F104" s="30"/>
      <c r="G104" s="45"/>
      <c r="H104" s="45"/>
      <c r="I104" s="45"/>
      <c r="J104" s="45"/>
      <c r="K104" s="257"/>
      <c r="L104" s="257"/>
    </row>
    <row r="105" spans="2:12" ht="13.5" customHeight="1">
      <c r="B105" s="34" t="s">
        <v>55</v>
      </c>
      <c r="C105" s="35"/>
      <c r="K105" s="257"/>
      <c r="L105" s="257"/>
    </row>
    <row r="106" spans="2:12" ht="13.5" customHeight="1" thickBot="1">
      <c r="B106" s="36"/>
      <c r="C106" s="37"/>
      <c r="K106" s="257"/>
      <c r="L106" s="257"/>
    </row>
    <row r="107" spans="2:12" ht="13.5" customHeight="1" thickBot="1">
      <c r="K107" s="257"/>
      <c r="L107" s="257"/>
    </row>
    <row r="108" spans="2:12" ht="13.5" customHeight="1">
      <c r="B108" s="10">
        <v>1</v>
      </c>
      <c r="C108" s="137" t="s">
        <v>247</v>
      </c>
      <c r="D108" s="10" t="s">
        <v>38</v>
      </c>
      <c r="E108" s="240" t="s">
        <v>12</v>
      </c>
      <c r="F108" s="200"/>
      <c r="G108" s="190" t="s">
        <v>151</v>
      </c>
      <c r="H108" s="70"/>
      <c r="I108" s="70"/>
      <c r="J108" s="9"/>
      <c r="K108" s="257"/>
      <c r="L108" s="257"/>
    </row>
    <row r="109" spans="2:12" ht="13.5" customHeight="1" thickBot="1">
      <c r="B109" s="14"/>
      <c r="C109" s="141" t="s">
        <v>248</v>
      </c>
      <c r="D109" s="14"/>
      <c r="E109" s="119" t="s">
        <v>256</v>
      </c>
      <c r="F109" s="201"/>
      <c r="G109" s="12"/>
      <c r="H109" s="71"/>
      <c r="I109" s="71"/>
      <c r="J109" s="41"/>
      <c r="K109" s="257"/>
      <c r="L109" s="257"/>
    </row>
    <row r="110" spans="2:12" ht="13.5" customHeight="1">
      <c r="B110" s="45"/>
      <c r="D110" s="45"/>
      <c r="E110" s="258"/>
      <c r="F110" s="30"/>
      <c r="G110" s="45"/>
      <c r="H110" s="45"/>
      <c r="I110" s="45"/>
      <c r="J110" s="45"/>
      <c r="K110" s="257"/>
      <c r="L110" s="257"/>
    </row>
    <row r="111" spans="2:12" ht="13.5" customHeight="1">
      <c r="B111" s="45"/>
      <c r="D111" s="45"/>
      <c r="E111" s="258"/>
      <c r="F111" s="30"/>
      <c r="G111" s="45"/>
      <c r="H111" s="45"/>
      <c r="I111" s="45"/>
      <c r="J111" s="45"/>
      <c r="K111" s="257"/>
      <c r="L111" s="257"/>
    </row>
    <row r="112" spans="2:12" ht="13.5" customHeight="1" thickBot="1">
      <c r="B112" s="45"/>
      <c r="D112" s="45"/>
      <c r="E112" s="258"/>
      <c r="F112" s="30"/>
      <c r="G112" s="45"/>
      <c r="H112" s="45"/>
      <c r="I112" s="45"/>
      <c r="J112" s="45"/>
      <c r="K112" s="257"/>
      <c r="L112" s="257"/>
    </row>
    <row r="113" spans="2:13" ht="13.5" customHeight="1">
      <c r="B113" s="74" t="s">
        <v>56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6"/>
    </row>
    <row r="114" spans="2:13" ht="13.5" customHeight="1" thickBot="1">
      <c r="B114" s="77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9"/>
    </row>
    <row r="115" spans="2:13" s="259" customFormat="1" ht="15.75" customHeight="1">
      <c r="B115" s="80" t="s">
        <v>57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2"/>
    </row>
    <row r="116" spans="2:13" s="259" customFormat="1" ht="15.75" customHeight="1">
      <c r="B116" s="83" t="s">
        <v>58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5"/>
    </row>
    <row r="117" spans="2:13" s="259" customFormat="1" ht="15.75" customHeight="1" thickBot="1">
      <c r="B117" s="86" t="s">
        <v>59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8"/>
    </row>
    <row r="118" spans="2:13" ht="12.75" customHeight="1"/>
    <row r="119" spans="2:13" ht="13.5" customHeight="1"/>
    <row r="120" spans="2:13" ht="15.75" customHeight="1"/>
    <row r="121" spans="2:13" ht="17.25" customHeight="1">
      <c r="B121" s="260"/>
      <c r="C121" s="260"/>
    </row>
    <row r="122" spans="2:13" ht="13.5" customHeight="1">
      <c r="B122" s="260"/>
      <c r="C122" s="260"/>
    </row>
    <row r="123" spans="2:13" ht="11.25" customHeight="1"/>
    <row r="126" spans="2:13" ht="7.5" customHeight="1"/>
    <row r="127" spans="2:13" ht="12.75" customHeight="1"/>
    <row r="128" spans="2:13" ht="13.5" customHeight="1"/>
    <row r="131" ht="12.75" customHeight="1"/>
    <row r="132" ht="13.5" customHeight="1"/>
    <row r="133" ht="7.5" customHeight="1"/>
    <row r="136" ht="7.5" customHeight="1"/>
    <row r="141" ht="12.75" customHeight="1"/>
    <row r="142" ht="13.5" customHeight="1"/>
    <row r="143" ht="7.5" customHeight="1"/>
    <row r="148" ht="12.75" customHeight="1"/>
    <row r="149" ht="13.5" customHeight="1"/>
  </sheetData>
  <sheetProtection password="DEF3" sheet="1" objects="1" scenarios="1" selectLockedCells="1"/>
  <mergeCells count="310">
    <mergeCell ref="B113:M114"/>
    <mergeCell ref="B115:M115"/>
    <mergeCell ref="B116:M116"/>
    <mergeCell ref="B117:M117"/>
    <mergeCell ref="B97:C98"/>
    <mergeCell ref="B100:B101"/>
    <mergeCell ref="D100:D101"/>
    <mergeCell ref="G100:J101"/>
    <mergeCell ref="B105:C106"/>
    <mergeCell ref="B108:B109"/>
    <mergeCell ref="D108:D109"/>
    <mergeCell ref="G108:J109"/>
    <mergeCell ref="B90:B91"/>
    <mergeCell ref="D90:D91"/>
    <mergeCell ref="E90:E91"/>
    <mergeCell ref="F90:F91"/>
    <mergeCell ref="K90:M91"/>
    <mergeCell ref="B93:B94"/>
    <mergeCell ref="D93:D94"/>
    <mergeCell ref="E93:E94"/>
    <mergeCell ref="F93:F94"/>
    <mergeCell ref="K93:L94"/>
    <mergeCell ref="B83:B84"/>
    <mergeCell ref="D83:D84"/>
    <mergeCell ref="E83:E84"/>
    <mergeCell ref="F83:F84"/>
    <mergeCell ref="J83:J84"/>
    <mergeCell ref="B87:C88"/>
    <mergeCell ref="B77:B78"/>
    <mergeCell ref="D77:D78"/>
    <mergeCell ref="E77:E78"/>
    <mergeCell ref="F77:F78"/>
    <mergeCell ref="J77:J78"/>
    <mergeCell ref="B80:B81"/>
    <mergeCell ref="D80:D81"/>
    <mergeCell ref="E80:E81"/>
    <mergeCell ref="F80:F81"/>
    <mergeCell ref="J80:J81"/>
    <mergeCell ref="B71:C72"/>
    <mergeCell ref="B74:B75"/>
    <mergeCell ref="D74:D75"/>
    <mergeCell ref="E74:E75"/>
    <mergeCell ref="F74:F75"/>
    <mergeCell ref="J74:J75"/>
    <mergeCell ref="I62:I63"/>
    <mergeCell ref="J62:J63"/>
    <mergeCell ref="K62:K63"/>
    <mergeCell ref="L62:L63"/>
    <mergeCell ref="M62:M63"/>
    <mergeCell ref="B68:M69"/>
    <mergeCell ref="B62:B63"/>
    <mergeCell ref="D62:D63"/>
    <mergeCell ref="E62:E63"/>
    <mergeCell ref="F62:F63"/>
    <mergeCell ref="G62:G63"/>
    <mergeCell ref="H62:H63"/>
    <mergeCell ref="H60:H61"/>
    <mergeCell ref="I60:I61"/>
    <mergeCell ref="J60:J61"/>
    <mergeCell ref="K60:K61"/>
    <mergeCell ref="L60:L61"/>
    <mergeCell ref="M60:M61"/>
    <mergeCell ref="I58:I59"/>
    <mergeCell ref="J58:J59"/>
    <mergeCell ref="K58:K59"/>
    <mergeCell ref="L58:L59"/>
    <mergeCell ref="M58:M59"/>
    <mergeCell ref="B60:B61"/>
    <mergeCell ref="D60:D61"/>
    <mergeCell ref="E60:E61"/>
    <mergeCell ref="F60:F61"/>
    <mergeCell ref="G60:G61"/>
    <mergeCell ref="B58:B59"/>
    <mergeCell ref="D58:D59"/>
    <mergeCell ref="E58:E59"/>
    <mergeCell ref="F58:F59"/>
    <mergeCell ref="G58:G59"/>
    <mergeCell ref="H58:H59"/>
    <mergeCell ref="H56:H57"/>
    <mergeCell ref="I56:I57"/>
    <mergeCell ref="J56:J57"/>
    <mergeCell ref="K56:K57"/>
    <mergeCell ref="L56:L57"/>
    <mergeCell ref="M56:M57"/>
    <mergeCell ref="I54:I55"/>
    <mergeCell ref="J54:J55"/>
    <mergeCell ref="K54:K55"/>
    <mergeCell ref="L54:L55"/>
    <mergeCell ref="M54:M55"/>
    <mergeCell ref="B56:B57"/>
    <mergeCell ref="D56:D57"/>
    <mergeCell ref="E56:E57"/>
    <mergeCell ref="F56:F57"/>
    <mergeCell ref="G56:G57"/>
    <mergeCell ref="B54:B55"/>
    <mergeCell ref="D54:D55"/>
    <mergeCell ref="E54:E55"/>
    <mergeCell ref="F54:F55"/>
    <mergeCell ref="G54:G55"/>
    <mergeCell ref="H54:H55"/>
    <mergeCell ref="H52:H53"/>
    <mergeCell ref="I52:I53"/>
    <mergeCell ref="J52:J53"/>
    <mergeCell ref="K52:K53"/>
    <mergeCell ref="L52:L53"/>
    <mergeCell ref="M52:M53"/>
    <mergeCell ref="I46:I47"/>
    <mergeCell ref="J46:J47"/>
    <mergeCell ref="K46:K47"/>
    <mergeCell ref="L46:L47"/>
    <mergeCell ref="M46:M47"/>
    <mergeCell ref="B52:C53"/>
    <mergeCell ref="D52:D53"/>
    <mergeCell ref="E52:E53"/>
    <mergeCell ref="F52:F53"/>
    <mergeCell ref="G52:G53"/>
    <mergeCell ref="B46:B47"/>
    <mergeCell ref="D46:D47"/>
    <mergeCell ref="E46:E47"/>
    <mergeCell ref="F46:F47"/>
    <mergeCell ref="G46:G47"/>
    <mergeCell ref="H46:H47"/>
    <mergeCell ref="H44:H45"/>
    <mergeCell ref="I44:I45"/>
    <mergeCell ref="J44:J45"/>
    <mergeCell ref="K44:K45"/>
    <mergeCell ref="L44:L45"/>
    <mergeCell ref="M44:M45"/>
    <mergeCell ref="I42:I43"/>
    <mergeCell ref="J42:J43"/>
    <mergeCell ref="K42:K43"/>
    <mergeCell ref="L42:L43"/>
    <mergeCell ref="M42:M43"/>
    <mergeCell ref="B44:B45"/>
    <mergeCell ref="D44:D45"/>
    <mergeCell ref="E44:E45"/>
    <mergeCell ref="F44:F45"/>
    <mergeCell ref="G44:G45"/>
    <mergeCell ref="B42:B43"/>
    <mergeCell ref="D42:D43"/>
    <mergeCell ref="E42:E43"/>
    <mergeCell ref="F42:F43"/>
    <mergeCell ref="G42:G43"/>
    <mergeCell ref="H42:H43"/>
    <mergeCell ref="H40:H41"/>
    <mergeCell ref="I40:I41"/>
    <mergeCell ref="J40:J41"/>
    <mergeCell ref="K40:K41"/>
    <mergeCell ref="L40:L41"/>
    <mergeCell ref="M40:M41"/>
    <mergeCell ref="I38:I39"/>
    <mergeCell ref="J38:J39"/>
    <mergeCell ref="K38:K39"/>
    <mergeCell ref="L38:L39"/>
    <mergeCell ref="M38:M39"/>
    <mergeCell ref="B40:B41"/>
    <mergeCell ref="D40:D41"/>
    <mergeCell ref="E40:E41"/>
    <mergeCell ref="F40:F41"/>
    <mergeCell ref="G40:G41"/>
    <mergeCell ref="B38:B39"/>
    <mergeCell ref="D38:D39"/>
    <mergeCell ref="E38:E39"/>
    <mergeCell ref="F38:F39"/>
    <mergeCell ref="G38:G39"/>
    <mergeCell ref="H38:H39"/>
    <mergeCell ref="H36:H37"/>
    <mergeCell ref="I36:I37"/>
    <mergeCell ref="J36:J37"/>
    <mergeCell ref="K36:K37"/>
    <mergeCell ref="L36:L37"/>
    <mergeCell ref="M36:M37"/>
    <mergeCell ref="I30:I31"/>
    <mergeCell ref="J30:J31"/>
    <mergeCell ref="K30:K31"/>
    <mergeCell ref="L30:L31"/>
    <mergeCell ref="M30:M31"/>
    <mergeCell ref="B36:C37"/>
    <mergeCell ref="D36:D37"/>
    <mergeCell ref="E36:E37"/>
    <mergeCell ref="F36:F37"/>
    <mergeCell ref="G36:G37"/>
    <mergeCell ref="B30:B31"/>
    <mergeCell ref="D30:D31"/>
    <mergeCell ref="E30:E31"/>
    <mergeCell ref="F30:F31"/>
    <mergeCell ref="G30:G31"/>
    <mergeCell ref="H30:H31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B28:B29"/>
    <mergeCell ref="D28:D29"/>
    <mergeCell ref="E28:E29"/>
    <mergeCell ref="F28:F29"/>
    <mergeCell ref="G28:G29"/>
    <mergeCell ref="B26:B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I22:I23"/>
    <mergeCell ref="J22:J23"/>
    <mergeCell ref="K22:K23"/>
    <mergeCell ref="L22:L23"/>
    <mergeCell ref="M22:M23"/>
    <mergeCell ref="B24:B25"/>
    <mergeCell ref="D24:D25"/>
    <mergeCell ref="E24:E25"/>
    <mergeCell ref="F24:F25"/>
    <mergeCell ref="G24:G25"/>
    <mergeCell ref="B22:B23"/>
    <mergeCell ref="D22:D23"/>
    <mergeCell ref="E22:E23"/>
    <mergeCell ref="F22:F23"/>
    <mergeCell ref="G22:G23"/>
    <mergeCell ref="H22:H23"/>
    <mergeCell ref="H20:H21"/>
    <mergeCell ref="I20:I21"/>
    <mergeCell ref="J20:J21"/>
    <mergeCell ref="K20:K21"/>
    <mergeCell ref="L20:L21"/>
    <mergeCell ref="M20:M21"/>
    <mergeCell ref="I14:I15"/>
    <mergeCell ref="J14:J15"/>
    <mergeCell ref="K14:K15"/>
    <mergeCell ref="L14:L15"/>
    <mergeCell ref="M14:M15"/>
    <mergeCell ref="B20:C21"/>
    <mergeCell ref="D20:D21"/>
    <mergeCell ref="E20:E21"/>
    <mergeCell ref="F20:F21"/>
    <mergeCell ref="G20:G21"/>
    <mergeCell ref="B14:B15"/>
    <mergeCell ref="D14:D15"/>
    <mergeCell ref="E14:E15"/>
    <mergeCell ref="F14:F15"/>
    <mergeCell ref="G14:G15"/>
    <mergeCell ref="H14:H15"/>
    <mergeCell ref="H12:H13"/>
    <mergeCell ref="I12:I13"/>
    <mergeCell ref="J12:J13"/>
    <mergeCell ref="K12:K13"/>
    <mergeCell ref="L12:L13"/>
    <mergeCell ref="M12:M13"/>
    <mergeCell ref="I10:I11"/>
    <mergeCell ref="J10:J11"/>
    <mergeCell ref="K10:K11"/>
    <mergeCell ref="L10:L11"/>
    <mergeCell ref="M10:M11"/>
    <mergeCell ref="B12:B13"/>
    <mergeCell ref="D12:D13"/>
    <mergeCell ref="E12:E13"/>
    <mergeCell ref="F12:F13"/>
    <mergeCell ref="G12:G13"/>
    <mergeCell ref="J8:J9"/>
    <mergeCell ref="K8:K9"/>
    <mergeCell ref="L8:L9"/>
    <mergeCell ref="M8:M9"/>
    <mergeCell ref="B10:B11"/>
    <mergeCell ref="D10:D11"/>
    <mergeCell ref="E10:E11"/>
    <mergeCell ref="F10:F11"/>
    <mergeCell ref="G10:G11"/>
    <mergeCell ref="H10:H11"/>
    <mergeCell ref="K6:K7"/>
    <mergeCell ref="L6:L7"/>
    <mergeCell ref="M6:M7"/>
    <mergeCell ref="B8:B9"/>
    <mergeCell ref="D8:D9"/>
    <mergeCell ref="E8:E9"/>
    <mergeCell ref="F8:F9"/>
    <mergeCell ref="G8:G9"/>
    <mergeCell ref="H8:H9"/>
    <mergeCell ref="I8:I9"/>
    <mergeCell ref="L4:L5"/>
    <mergeCell ref="M4:M5"/>
    <mergeCell ref="B6:B7"/>
    <mergeCell ref="D6:D7"/>
    <mergeCell ref="E6:E7"/>
    <mergeCell ref="F6:F7"/>
    <mergeCell ref="G6:G7"/>
    <mergeCell ref="H6:H7"/>
    <mergeCell ref="I6:I7"/>
    <mergeCell ref="J6:J7"/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ageMargins left="0.43307086614173229" right="0.23622047244094491" top="0.19685039370078741" bottom="0.15748031496062992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AL135"/>
  <sheetViews>
    <sheetView zoomScale="90" zoomScaleNormal="90" workbookViewId="0">
      <pane ySplit="2" topLeftCell="A55" activePane="bottomLeft" state="frozen"/>
      <selection activeCell="B8" sqref="B8:C13"/>
      <selection pane="bottomLeft" activeCell="AN43" sqref="AN43:AO43"/>
    </sheetView>
  </sheetViews>
  <sheetFormatPr defaultColWidth="9.140625" defaultRowHeight="12.75"/>
  <cols>
    <col min="1" max="1" width="1.140625" style="29" customWidth="1"/>
    <col min="2" max="2" width="3.42578125" style="29" customWidth="1"/>
    <col min="3" max="3" width="18.140625" style="29" customWidth="1"/>
    <col min="4" max="5" width="7.7109375" style="29" customWidth="1"/>
    <col min="6" max="6" width="11.5703125" style="29" customWidth="1"/>
    <col min="7" max="7" width="7.7109375" style="29" customWidth="1"/>
    <col min="8" max="8" width="12" style="29" customWidth="1"/>
    <col min="9" max="12" width="7.7109375" style="29" customWidth="1"/>
    <col min="13" max="13" width="7.85546875" style="29" customWidth="1"/>
    <col min="14" max="22" width="9.140625" style="29" hidden="1" customWidth="1"/>
    <col min="23" max="23" width="2.5703125" style="29" hidden="1" customWidth="1"/>
    <col min="24" max="24" width="5.42578125" style="29" hidden="1" customWidth="1"/>
    <col min="25" max="25" width="1.28515625" style="29" customWidth="1"/>
    <col min="26" max="26" width="3.42578125" style="29" hidden="1" customWidth="1"/>
    <col min="27" max="27" width="19.42578125" style="29" hidden="1" customWidth="1"/>
    <col min="28" max="35" width="7" style="29" hidden="1" customWidth="1"/>
    <col min="36" max="36" width="7.28515625" style="29" hidden="1" customWidth="1"/>
    <col min="37" max="37" width="7" style="29" hidden="1" customWidth="1"/>
    <col min="38" max="38" width="6.140625" style="29" hidden="1" customWidth="1"/>
    <col min="39" max="16384" width="9.140625" style="29"/>
  </cols>
  <sheetData>
    <row r="1" spans="2:38" ht="11.25" customHeight="1">
      <c r="B1" s="261" t="s">
        <v>267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Z1" s="261" t="s">
        <v>268</v>
      </c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3"/>
    </row>
    <row r="2" spans="2:38" ht="12" customHeight="1" thickBot="1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7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Z2" s="265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7"/>
    </row>
    <row r="3" spans="2:38" ht="12" customHeight="1"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</row>
    <row r="4" spans="2:38" hidden="1"/>
    <row r="5" spans="2:38" ht="12.75" hidden="1" customHeight="1">
      <c r="B5" s="268" t="s">
        <v>1</v>
      </c>
      <c r="C5" s="269"/>
      <c r="D5" s="270" t="s">
        <v>2</v>
      </c>
      <c r="E5" s="270" t="s">
        <v>3</v>
      </c>
      <c r="F5" s="270" t="s">
        <v>4</v>
      </c>
      <c r="G5" s="270" t="s">
        <v>5</v>
      </c>
      <c r="H5" s="270" t="s">
        <v>7</v>
      </c>
      <c r="I5" s="271" t="s">
        <v>8</v>
      </c>
      <c r="J5" s="271" t="s">
        <v>9</v>
      </c>
      <c r="K5" s="271" t="s">
        <v>10</v>
      </c>
      <c r="L5" s="270" t="s">
        <v>11</v>
      </c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Z5" s="268" t="s">
        <v>1</v>
      </c>
      <c r="AA5" s="269"/>
      <c r="AB5" s="270" t="s">
        <v>2</v>
      </c>
      <c r="AC5" s="270" t="s">
        <v>3</v>
      </c>
      <c r="AD5" s="270" t="s">
        <v>4</v>
      </c>
      <c r="AE5" s="270" t="s">
        <v>5</v>
      </c>
      <c r="AF5" s="270" t="s">
        <v>6</v>
      </c>
      <c r="AG5" s="270" t="s">
        <v>163</v>
      </c>
      <c r="AH5" s="270" t="s">
        <v>7</v>
      </c>
      <c r="AI5" s="271" t="s">
        <v>8</v>
      </c>
      <c r="AJ5" s="271" t="s">
        <v>9</v>
      </c>
      <c r="AK5" s="271" t="s">
        <v>10</v>
      </c>
      <c r="AL5" s="270" t="s">
        <v>11</v>
      </c>
    </row>
    <row r="6" spans="2:38" ht="12.75" hidden="1" customHeight="1" thickBot="1">
      <c r="B6" s="273"/>
      <c r="C6" s="274"/>
      <c r="D6" s="275"/>
      <c r="E6" s="275"/>
      <c r="F6" s="275"/>
      <c r="G6" s="275"/>
      <c r="H6" s="275"/>
      <c r="I6" s="276"/>
      <c r="J6" s="276"/>
      <c r="K6" s="276"/>
      <c r="L6" s="275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Z6" s="273"/>
      <c r="AA6" s="274"/>
      <c r="AB6" s="275"/>
      <c r="AC6" s="275"/>
      <c r="AD6" s="275"/>
      <c r="AE6" s="275"/>
      <c r="AF6" s="275"/>
      <c r="AG6" s="275"/>
      <c r="AH6" s="275"/>
      <c r="AI6" s="276"/>
      <c r="AJ6" s="276"/>
      <c r="AK6" s="276"/>
      <c r="AL6" s="275"/>
    </row>
    <row r="7" spans="2:38" ht="12.75" hidden="1" customHeight="1" thickBot="1">
      <c r="B7" s="277" t="s">
        <v>2</v>
      </c>
      <c r="C7" s="278" t="s">
        <v>269</v>
      </c>
      <c r="D7" s="279"/>
      <c r="E7" s="280"/>
      <c r="F7" s="280"/>
      <c r="G7" s="280"/>
      <c r="H7" s="280">
        <f>COUNTIF(D7:G8,21)</f>
        <v>0</v>
      </c>
      <c r="I7" s="280">
        <f>SUM(D7:G8)</f>
        <v>0</v>
      </c>
      <c r="J7" s="280">
        <f>SUM(D7:D14)</f>
        <v>0</v>
      </c>
      <c r="K7" s="280">
        <f>SUM(I7-J7)</f>
        <v>0</v>
      </c>
      <c r="L7" s="281"/>
      <c r="M7" s="272"/>
      <c r="N7" s="272"/>
      <c r="O7" s="272"/>
      <c r="P7" s="272"/>
      <c r="Q7" s="272"/>
      <c r="R7" s="272"/>
      <c r="S7" s="272"/>
      <c r="T7" s="272"/>
      <c r="U7" s="272"/>
      <c r="W7" s="272"/>
      <c r="X7" s="272"/>
      <c r="Z7" s="268" t="s">
        <v>2</v>
      </c>
      <c r="AA7" s="282" t="s">
        <v>270</v>
      </c>
      <c r="AB7" s="283"/>
      <c r="AC7" s="284"/>
      <c r="AD7" s="284"/>
      <c r="AE7" s="284"/>
      <c r="AF7" s="284"/>
      <c r="AG7" s="284"/>
      <c r="AH7" s="284">
        <f>COUNTIF(AB7:AG8,21)</f>
        <v>0</v>
      </c>
      <c r="AI7" s="284">
        <f>SUM(AB7:AG8)</f>
        <v>0</v>
      </c>
      <c r="AJ7" s="284">
        <f>SUM(AB7:AB18)</f>
        <v>0</v>
      </c>
      <c r="AK7" s="284">
        <f>SUM(AI7-AJ7)</f>
        <v>0</v>
      </c>
      <c r="AL7" s="281"/>
    </row>
    <row r="8" spans="2:38" ht="12.75" hidden="1" customHeight="1" thickBot="1">
      <c r="B8" s="273"/>
      <c r="C8" s="285" t="s">
        <v>271</v>
      </c>
      <c r="D8" s="279"/>
      <c r="E8" s="280"/>
      <c r="F8" s="280"/>
      <c r="G8" s="280"/>
      <c r="H8" s="280"/>
      <c r="I8" s="280"/>
      <c r="J8" s="280"/>
      <c r="K8" s="280"/>
      <c r="L8" s="281"/>
      <c r="M8" s="272"/>
      <c r="N8" s="272"/>
      <c r="O8" s="272"/>
      <c r="P8" s="272"/>
      <c r="Q8" s="272"/>
      <c r="R8" s="272"/>
      <c r="S8" s="272"/>
      <c r="T8" s="272"/>
      <c r="U8" s="272"/>
      <c r="W8" s="272"/>
      <c r="X8" s="272"/>
      <c r="Z8" s="273"/>
      <c r="AA8" s="286" t="s">
        <v>272</v>
      </c>
      <c r="AB8" s="283"/>
      <c r="AC8" s="284"/>
      <c r="AD8" s="284"/>
      <c r="AE8" s="284"/>
      <c r="AF8" s="284"/>
      <c r="AG8" s="284"/>
      <c r="AH8" s="284"/>
      <c r="AI8" s="284"/>
      <c r="AJ8" s="284"/>
      <c r="AK8" s="284"/>
      <c r="AL8" s="281"/>
    </row>
    <row r="9" spans="2:38" ht="12.75" hidden="1" customHeight="1" thickBot="1">
      <c r="B9" s="268" t="s">
        <v>3</v>
      </c>
      <c r="C9" s="278" t="s">
        <v>273</v>
      </c>
      <c r="D9" s="287"/>
      <c r="E9" s="288"/>
      <c r="F9" s="280"/>
      <c r="G9" s="280"/>
      <c r="H9" s="280">
        <f>COUNTIF(D9:G10,21)</f>
        <v>0</v>
      </c>
      <c r="I9" s="280">
        <f>SUM(D9:G10)</f>
        <v>0</v>
      </c>
      <c r="J9" s="280">
        <f>SUM(E7:E14)</f>
        <v>0</v>
      </c>
      <c r="K9" s="280">
        <f>SUM(I9-J9)</f>
        <v>0</v>
      </c>
      <c r="L9" s="281"/>
      <c r="M9" s="272"/>
      <c r="N9" s="272"/>
      <c r="O9" s="272"/>
      <c r="P9" s="272"/>
      <c r="Q9" s="272"/>
      <c r="R9" s="272"/>
      <c r="S9" s="272"/>
      <c r="T9" s="272"/>
      <c r="U9" s="272"/>
      <c r="W9" s="272"/>
      <c r="X9" s="272"/>
      <c r="Z9" s="268" t="s">
        <v>3</v>
      </c>
      <c r="AA9" s="282" t="s">
        <v>274</v>
      </c>
      <c r="AB9" s="289"/>
      <c r="AC9" s="290"/>
      <c r="AD9" s="284"/>
      <c r="AE9" s="284"/>
      <c r="AF9" s="284"/>
      <c r="AG9" s="284"/>
      <c r="AH9" s="284">
        <f>COUNTIF(AB9:AG10,21)</f>
        <v>0</v>
      </c>
      <c r="AI9" s="284">
        <f>SUM(AB9:AG10)</f>
        <v>0</v>
      </c>
      <c r="AJ9" s="291">
        <f>SUM(AC7:AC18)</f>
        <v>0</v>
      </c>
      <c r="AK9" s="284">
        <f>SUM(AI9-AJ9)</f>
        <v>0</v>
      </c>
      <c r="AL9" s="281"/>
    </row>
    <row r="10" spans="2:38" ht="12.75" hidden="1" customHeight="1" thickBot="1">
      <c r="B10" s="273"/>
      <c r="C10" s="292" t="s">
        <v>275</v>
      </c>
      <c r="D10" s="293"/>
      <c r="E10" s="288"/>
      <c r="F10" s="294"/>
      <c r="G10" s="294"/>
      <c r="H10" s="280"/>
      <c r="I10" s="280"/>
      <c r="J10" s="280"/>
      <c r="K10" s="280"/>
      <c r="L10" s="281"/>
      <c r="M10" s="272"/>
      <c r="N10" s="272"/>
      <c r="O10" s="272"/>
      <c r="P10" s="272"/>
      <c r="Q10" s="272"/>
      <c r="R10" s="272"/>
      <c r="S10" s="272"/>
      <c r="T10" s="272"/>
      <c r="U10" s="272"/>
      <c r="W10" s="272"/>
      <c r="X10" s="272"/>
      <c r="Z10" s="273"/>
      <c r="AA10" s="286" t="s">
        <v>276</v>
      </c>
      <c r="AB10" s="289"/>
      <c r="AC10" s="290"/>
      <c r="AD10" s="284"/>
      <c r="AE10" s="284"/>
      <c r="AF10" s="284"/>
      <c r="AG10" s="284"/>
      <c r="AH10" s="284"/>
      <c r="AI10" s="284"/>
      <c r="AJ10" s="295"/>
      <c r="AK10" s="284"/>
      <c r="AL10" s="281"/>
    </row>
    <row r="11" spans="2:38" ht="12.75" hidden="1" customHeight="1" thickBot="1">
      <c r="B11" s="268" t="s">
        <v>4</v>
      </c>
      <c r="C11" s="285" t="s">
        <v>277</v>
      </c>
      <c r="D11" s="287"/>
      <c r="E11" s="280"/>
      <c r="F11" s="288"/>
      <c r="G11" s="280"/>
      <c r="H11" s="280">
        <f>COUNTIF(D11:G12,21)</f>
        <v>0</v>
      </c>
      <c r="I11" s="280">
        <f>SUM(D11:G12)</f>
        <v>0</v>
      </c>
      <c r="J11" s="280">
        <f>SUM(F7:F14)</f>
        <v>0</v>
      </c>
      <c r="K11" s="280">
        <f>SUM(I11-J11)</f>
        <v>0</v>
      </c>
      <c r="L11" s="281"/>
      <c r="M11" s="272"/>
      <c r="N11" s="272"/>
      <c r="O11" s="272"/>
      <c r="P11" s="272"/>
      <c r="Q11" s="272"/>
      <c r="R11" s="272"/>
      <c r="S11" s="272"/>
      <c r="T11" s="272"/>
      <c r="U11" s="272"/>
      <c r="W11" s="272"/>
      <c r="X11" s="272"/>
      <c r="Z11" s="268" t="s">
        <v>4</v>
      </c>
      <c r="AA11" s="282" t="s">
        <v>278</v>
      </c>
      <c r="AB11" s="289"/>
      <c r="AC11" s="284"/>
      <c r="AD11" s="290"/>
      <c r="AE11" s="284"/>
      <c r="AF11" s="284"/>
      <c r="AG11" s="284"/>
      <c r="AH11" s="284">
        <f>COUNTIF(AB11:AG12,21)</f>
        <v>0</v>
      </c>
      <c r="AI11" s="284">
        <f>SUM(AB11:AG12)</f>
        <v>0</v>
      </c>
      <c r="AJ11" s="291">
        <f>SUM(AD7:AD18)</f>
        <v>0</v>
      </c>
      <c r="AK11" s="284">
        <f>SUM(AI11-AJ11)</f>
        <v>0</v>
      </c>
      <c r="AL11" s="281"/>
    </row>
    <row r="12" spans="2:38" ht="12.75" hidden="1" customHeight="1" thickBot="1">
      <c r="B12" s="273"/>
      <c r="C12" s="292" t="s">
        <v>279</v>
      </c>
      <c r="D12" s="293"/>
      <c r="E12" s="294"/>
      <c r="F12" s="288"/>
      <c r="G12" s="294"/>
      <c r="H12" s="280"/>
      <c r="I12" s="280"/>
      <c r="J12" s="280"/>
      <c r="K12" s="280"/>
      <c r="L12" s="281"/>
      <c r="M12" s="272"/>
      <c r="N12" s="272"/>
      <c r="O12" s="272"/>
      <c r="P12" s="272"/>
      <c r="Q12" s="272"/>
      <c r="R12" s="272"/>
      <c r="S12" s="272"/>
      <c r="T12" s="272"/>
      <c r="U12" s="272"/>
      <c r="W12" s="272"/>
      <c r="X12" s="272"/>
      <c r="Z12" s="273"/>
      <c r="AA12" s="296" t="s">
        <v>280</v>
      </c>
      <c r="AB12" s="289"/>
      <c r="AC12" s="284"/>
      <c r="AD12" s="290"/>
      <c r="AE12" s="284"/>
      <c r="AF12" s="284"/>
      <c r="AG12" s="284"/>
      <c r="AH12" s="284"/>
      <c r="AI12" s="284"/>
      <c r="AJ12" s="295"/>
      <c r="AK12" s="284"/>
      <c r="AL12" s="281"/>
    </row>
    <row r="13" spans="2:38" ht="12.75" hidden="1" customHeight="1" thickBot="1">
      <c r="B13" s="268" t="s">
        <v>5</v>
      </c>
      <c r="C13" s="297"/>
      <c r="D13" s="287"/>
      <c r="E13" s="280"/>
      <c r="F13" s="280"/>
      <c r="G13" s="288"/>
      <c r="H13" s="280">
        <f>COUNTIF(D13:G14,21)</f>
        <v>0</v>
      </c>
      <c r="I13" s="280">
        <f>SUM(D13:G14)</f>
        <v>0</v>
      </c>
      <c r="J13" s="280">
        <f>SUM(G7:G14)</f>
        <v>0</v>
      </c>
      <c r="K13" s="280">
        <f>SUM(I13-J13)</f>
        <v>0</v>
      </c>
      <c r="L13" s="281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Z13" s="268" t="s">
        <v>5</v>
      </c>
      <c r="AA13" s="286" t="s">
        <v>281</v>
      </c>
      <c r="AB13" s="289"/>
      <c r="AC13" s="284"/>
      <c r="AD13" s="284"/>
      <c r="AE13" s="290"/>
      <c r="AF13" s="284"/>
      <c r="AG13" s="284"/>
      <c r="AH13" s="284">
        <f>COUNTIF(AB13:AG14,21)</f>
        <v>0</v>
      </c>
      <c r="AI13" s="284">
        <f>SUM(AB13:AG14)</f>
        <v>0</v>
      </c>
      <c r="AJ13" s="291">
        <f>SUM(AE7:AE18)</f>
        <v>0</v>
      </c>
      <c r="AK13" s="284">
        <f>SUM(AI13-AJ13)</f>
        <v>0</v>
      </c>
      <c r="AL13" s="281"/>
    </row>
    <row r="14" spans="2:38" ht="12.75" hidden="1" customHeight="1" thickBot="1">
      <c r="B14" s="273"/>
      <c r="C14" s="298"/>
      <c r="D14" s="293"/>
      <c r="E14" s="294"/>
      <c r="F14" s="294"/>
      <c r="G14" s="288"/>
      <c r="H14" s="280"/>
      <c r="I14" s="280"/>
      <c r="J14" s="280"/>
      <c r="K14" s="280"/>
      <c r="L14" s="281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Z14" s="273"/>
      <c r="AA14" s="286" t="s">
        <v>282</v>
      </c>
      <c r="AB14" s="289"/>
      <c r="AC14" s="284"/>
      <c r="AD14" s="284"/>
      <c r="AE14" s="290"/>
      <c r="AF14" s="284"/>
      <c r="AG14" s="284"/>
      <c r="AH14" s="284"/>
      <c r="AI14" s="284"/>
      <c r="AJ14" s="295"/>
      <c r="AK14" s="284"/>
      <c r="AL14" s="281"/>
    </row>
    <row r="15" spans="2:38" ht="12.75" hidden="1" customHeight="1" thickBot="1">
      <c r="B15" s="272"/>
      <c r="C15" s="299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Z15" s="268" t="s">
        <v>6</v>
      </c>
      <c r="AA15" s="282" t="s">
        <v>283</v>
      </c>
      <c r="AB15" s="289"/>
      <c r="AC15" s="284"/>
      <c r="AD15" s="284"/>
      <c r="AE15" s="284"/>
      <c r="AF15" s="300"/>
      <c r="AG15" s="284"/>
      <c r="AH15" s="284">
        <f>COUNTIF(AB15:AG16,21)</f>
        <v>0</v>
      </c>
      <c r="AI15" s="284">
        <f>SUM(AB15:AG16)</f>
        <v>0</v>
      </c>
      <c r="AJ15" s="291">
        <f>SUM(AF7:AF18)</f>
        <v>0</v>
      </c>
      <c r="AK15" s="284">
        <f>SUM(AI15-AJ15)</f>
        <v>0</v>
      </c>
      <c r="AL15" s="281"/>
    </row>
    <row r="16" spans="2:38" ht="12.75" hidden="1" customHeight="1" thickBot="1">
      <c r="B16" s="272"/>
      <c r="D16" s="272"/>
      <c r="E16" s="272"/>
      <c r="F16" s="272"/>
      <c r="Z16" s="273"/>
      <c r="AA16" s="296" t="s">
        <v>284</v>
      </c>
      <c r="AB16" s="289"/>
      <c r="AC16" s="284"/>
      <c r="AD16" s="284"/>
      <c r="AE16" s="284"/>
      <c r="AF16" s="300"/>
      <c r="AG16" s="284"/>
      <c r="AH16" s="284"/>
      <c r="AI16" s="284"/>
      <c r="AJ16" s="295"/>
      <c r="AK16" s="284"/>
      <c r="AL16" s="281"/>
    </row>
    <row r="17" spans="2:38" ht="12.75" hidden="1" customHeight="1" thickBot="1">
      <c r="B17" s="149" t="s">
        <v>111</v>
      </c>
      <c r="D17" s="272"/>
      <c r="E17" s="272"/>
      <c r="F17" s="272"/>
      <c r="Z17" s="268" t="s">
        <v>163</v>
      </c>
      <c r="AA17" s="286" t="s">
        <v>285</v>
      </c>
      <c r="AB17" s="289"/>
      <c r="AC17" s="284"/>
      <c r="AD17" s="284"/>
      <c r="AE17" s="284"/>
      <c r="AF17" s="284"/>
      <c r="AG17" s="300"/>
      <c r="AH17" s="284">
        <f>COUNTIF(AB17:AG18,21)</f>
        <v>0</v>
      </c>
      <c r="AI17" s="284">
        <f>SUM(AB17:AG18)</f>
        <v>0</v>
      </c>
      <c r="AJ17" s="291">
        <f>SUM(AG7:AG18)</f>
        <v>0</v>
      </c>
      <c r="AK17" s="284">
        <f>SUM(AI17-AJ17)</f>
        <v>0</v>
      </c>
      <c r="AL17" s="281"/>
    </row>
    <row r="18" spans="2:38" ht="12.75" hidden="1" customHeight="1" thickBot="1">
      <c r="B18" s="29" t="s">
        <v>286</v>
      </c>
      <c r="D18" s="272"/>
      <c r="E18" s="272"/>
      <c r="F18" s="272"/>
      <c r="Z18" s="273"/>
      <c r="AA18" s="296" t="s">
        <v>287</v>
      </c>
      <c r="AB18" s="289"/>
      <c r="AC18" s="284"/>
      <c r="AD18" s="284"/>
      <c r="AE18" s="284"/>
      <c r="AF18" s="284"/>
      <c r="AG18" s="300"/>
      <c r="AH18" s="284"/>
      <c r="AI18" s="284"/>
      <c r="AJ18" s="295"/>
      <c r="AK18" s="284"/>
      <c r="AL18" s="281"/>
    </row>
    <row r="19" spans="2:38" ht="12.75" hidden="1" customHeight="1" thickBot="1">
      <c r="Z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</row>
    <row r="20" spans="2:38" ht="12.75" hidden="1" customHeight="1">
      <c r="B20" s="301"/>
      <c r="C20" s="302"/>
      <c r="D20" s="269" t="s">
        <v>2</v>
      </c>
      <c r="E20" s="270" t="s">
        <v>3</v>
      </c>
      <c r="F20" s="270" t="s">
        <v>4</v>
      </c>
      <c r="G20" s="270" t="s">
        <v>5</v>
      </c>
      <c r="H20" s="270" t="s">
        <v>7</v>
      </c>
      <c r="I20" s="271" t="s">
        <v>8</v>
      </c>
      <c r="J20" s="271" t="s">
        <v>9</v>
      </c>
      <c r="K20" s="271" t="s">
        <v>10</v>
      </c>
      <c r="L20" s="270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Z20" s="29" t="s">
        <v>288</v>
      </c>
      <c r="AB20" s="272"/>
      <c r="AC20" s="272"/>
      <c r="AD20" s="272"/>
    </row>
    <row r="21" spans="2:38" ht="12.75" hidden="1" customHeight="1" thickBot="1">
      <c r="B21" s="303"/>
      <c r="C21" s="304"/>
      <c r="D21" s="305"/>
      <c r="E21" s="275"/>
      <c r="F21" s="275"/>
      <c r="G21" s="275"/>
      <c r="H21" s="275"/>
      <c r="I21" s="276"/>
      <c r="J21" s="276"/>
      <c r="K21" s="276"/>
      <c r="L21" s="275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AB21" s="272"/>
      <c r="AC21" s="272"/>
      <c r="AD21" s="272"/>
    </row>
    <row r="22" spans="2:38" ht="12.75" hidden="1" customHeight="1" thickBot="1">
      <c r="B22" s="277" t="s">
        <v>2</v>
      </c>
      <c r="C22" s="306"/>
      <c r="D22" s="307"/>
      <c r="E22" s="281"/>
      <c r="F22" s="281"/>
      <c r="G22" s="281"/>
      <c r="H22" s="284">
        <f>COUNTIF(D22:G23,21)</f>
        <v>0</v>
      </c>
      <c r="I22" s="284">
        <f>SUM(D22:G23)</f>
        <v>0</v>
      </c>
      <c r="J22" s="284">
        <f>SUM(D22:D29)</f>
        <v>0</v>
      </c>
      <c r="K22" s="284">
        <f>SUM(I22-J22)</f>
        <v>0</v>
      </c>
      <c r="L22" s="281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AC22" s="272"/>
      <c r="AD22" s="308" t="s">
        <v>289</v>
      </c>
    </row>
    <row r="23" spans="2:38" ht="12.75" hidden="1" customHeight="1" thickBot="1">
      <c r="B23" s="273"/>
      <c r="C23" s="309"/>
      <c r="D23" s="307"/>
      <c r="E23" s="310"/>
      <c r="F23" s="310"/>
      <c r="G23" s="310"/>
      <c r="H23" s="284"/>
      <c r="I23" s="284"/>
      <c r="J23" s="284"/>
      <c r="K23" s="284"/>
      <c r="L23" s="281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</row>
    <row r="24" spans="2:38" ht="12.75" hidden="1" customHeight="1" thickBot="1">
      <c r="B24" s="268" t="s">
        <v>3</v>
      </c>
      <c r="C24" s="311"/>
      <c r="D24" s="312"/>
      <c r="E24" s="313"/>
      <c r="F24" s="281"/>
      <c r="G24" s="281"/>
      <c r="H24" s="284">
        <f>COUNTIF(D24:G25,21)</f>
        <v>0</v>
      </c>
      <c r="I24" s="284">
        <f>SUM(D24:G25)</f>
        <v>0</v>
      </c>
      <c r="J24" s="284">
        <f>SUM(E22:E29)</f>
        <v>0</v>
      </c>
      <c r="K24" s="284">
        <f>SUM(I24-J24)</f>
        <v>0</v>
      </c>
      <c r="L24" s="281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</row>
    <row r="25" spans="2:38" ht="12.75" hidden="1" customHeight="1" thickBot="1">
      <c r="B25" s="273"/>
      <c r="C25" s="309"/>
      <c r="D25" s="314"/>
      <c r="E25" s="313"/>
      <c r="F25" s="310"/>
      <c r="G25" s="310"/>
      <c r="H25" s="284"/>
      <c r="I25" s="284"/>
      <c r="J25" s="284"/>
      <c r="K25" s="284"/>
      <c r="L25" s="281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</row>
    <row r="26" spans="2:38" ht="12.75" hidden="1" customHeight="1" thickBot="1">
      <c r="B26" s="268" t="s">
        <v>4</v>
      </c>
      <c r="C26" s="306"/>
      <c r="D26" s="312"/>
      <c r="E26" s="281"/>
      <c r="F26" s="313"/>
      <c r="G26" s="281"/>
      <c r="H26" s="284">
        <f>COUNTIF(D26:G27,21)</f>
        <v>0</v>
      </c>
      <c r="I26" s="284">
        <f>SUM(D26:G27)</f>
        <v>0</v>
      </c>
      <c r="J26" s="284">
        <f>SUM(F22:F29)</f>
        <v>0</v>
      </c>
      <c r="K26" s="284">
        <f>SUM(I26-J26)</f>
        <v>0</v>
      </c>
      <c r="L26" s="281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</row>
    <row r="27" spans="2:38" ht="12.75" hidden="1" customHeight="1" thickBot="1">
      <c r="B27" s="273"/>
      <c r="C27" s="309"/>
      <c r="D27" s="314"/>
      <c r="E27" s="310"/>
      <c r="F27" s="313"/>
      <c r="G27" s="310"/>
      <c r="H27" s="284"/>
      <c r="I27" s="284"/>
      <c r="J27" s="284"/>
      <c r="K27" s="284"/>
      <c r="L27" s="281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</row>
    <row r="28" spans="2:38" ht="12.75" hidden="1" customHeight="1" thickBot="1">
      <c r="B28" s="268" t="s">
        <v>5</v>
      </c>
      <c r="C28" s="306"/>
      <c r="D28" s="312"/>
      <c r="E28" s="281"/>
      <c r="F28" s="281"/>
      <c r="G28" s="313"/>
      <c r="H28" s="284">
        <f>COUNTIF(D28:G29,21)</f>
        <v>0</v>
      </c>
      <c r="I28" s="284">
        <f>SUM(D28:G29)</f>
        <v>0</v>
      </c>
      <c r="J28" s="284">
        <f>SUM(G22:G29)</f>
        <v>0</v>
      </c>
      <c r="K28" s="284">
        <f>SUM(I28-J28)</f>
        <v>0</v>
      </c>
      <c r="L28" s="281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</row>
    <row r="29" spans="2:38" ht="12.75" hidden="1" customHeight="1" thickBot="1">
      <c r="B29" s="273"/>
      <c r="C29" s="309"/>
      <c r="D29" s="314"/>
      <c r="E29" s="310"/>
      <c r="F29" s="310"/>
      <c r="G29" s="313"/>
      <c r="H29" s="284"/>
      <c r="I29" s="284"/>
      <c r="J29" s="284"/>
      <c r="K29" s="284"/>
      <c r="L29" s="281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</row>
    <row r="30" spans="2:38" ht="12.75" hidden="1" customHeight="1">
      <c r="B30" s="272"/>
      <c r="C30" s="299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</row>
    <row r="31" spans="2:38" ht="12.75" hidden="1" customHeight="1">
      <c r="B31" s="272"/>
      <c r="D31" s="272"/>
      <c r="E31" s="272"/>
      <c r="F31" s="272"/>
    </row>
    <row r="32" spans="2:38" ht="12.75" hidden="1" customHeight="1">
      <c r="B32" s="29" t="s">
        <v>111</v>
      </c>
      <c r="D32" s="272"/>
      <c r="E32" s="272"/>
      <c r="F32" s="272"/>
    </row>
    <row r="33" spans="2:24" ht="12.75" hidden="1" customHeight="1"/>
    <row r="34" spans="2:24" ht="12.75" customHeight="1" thickBot="1">
      <c r="D34" s="272"/>
      <c r="E34" s="272"/>
      <c r="F34" s="272"/>
      <c r="G34" s="272"/>
      <c r="H34" s="272"/>
      <c r="I34" s="272"/>
      <c r="J34" s="272"/>
      <c r="K34" s="272"/>
    </row>
    <row r="35" spans="2:24" ht="12.75" customHeight="1">
      <c r="B35" s="315" t="s">
        <v>290</v>
      </c>
      <c r="C35" s="316"/>
      <c r="D35" s="270" t="s">
        <v>2</v>
      </c>
      <c r="E35" s="270" t="s">
        <v>3</v>
      </c>
      <c r="F35" s="270" t="s">
        <v>4</v>
      </c>
      <c r="G35" s="270" t="s">
        <v>5</v>
      </c>
      <c r="H35" s="270" t="s">
        <v>7</v>
      </c>
      <c r="I35" s="271" t="s">
        <v>8</v>
      </c>
      <c r="J35" s="271" t="s">
        <v>9</v>
      </c>
      <c r="K35" s="271" t="s">
        <v>10</v>
      </c>
      <c r="L35" s="270" t="s">
        <v>11</v>
      </c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</row>
    <row r="36" spans="2:24" ht="12.75" customHeight="1" thickBot="1">
      <c r="B36" s="317"/>
      <c r="C36" s="318"/>
      <c r="D36" s="275"/>
      <c r="E36" s="275"/>
      <c r="F36" s="275"/>
      <c r="G36" s="275"/>
      <c r="H36" s="275"/>
      <c r="I36" s="276"/>
      <c r="J36" s="276"/>
      <c r="K36" s="276"/>
      <c r="L36" s="275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</row>
    <row r="37" spans="2:24" ht="12.75" customHeight="1">
      <c r="B37" s="319" t="s">
        <v>2</v>
      </c>
      <c r="C37" s="286" t="s">
        <v>273</v>
      </c>
      <c r="D37" s="320"/>
      <c r="E37" s="270">
        <v>21</v>
      </c>
      <c r="F37" s="270">
        <v>16</v>
      </c>
      <c r="G37" s="270">
        <v>13</v>
      </c>
      <c r="H37" s="291">
        <v>1</v>
      </c>
      <c r="I37" s="291">
        <f>SUM(D37:H38)</f>
        <v>51</v>
      </c>
      <c r="J37" s="291">
        <f>SUM(D37:D44)</f>
        <v>50</v>
      </c>
      <c r="K37" s="291">
        <f>SUM(I37-J37)</f>
        <v>1</v>
      </c>
      <c r="L37" s="270">
        <v>3</v>
      </c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</row>
    <row r="38" spans="2:24" ht="12.75" customHeight="1" thickBot="1">
      <c r="B38" s="275"/>
      <c r="C38" s="296" t="s">
        <v>291</v>
      </c>
      <c r="D38" s="321"/>
      <c r="E38" s="275"/>
      <c r="F38" s="275"/>
      <c r="G38" s="275"/>
      <c r="H38" s="295"/>
      <c r="I38" s="295"/>
      <c r="J38" s="295"/>
      <c r="K38" s="295"/>
      <c r="L38" s="275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</row>
    <row r="39" spans="2:24" ht="12.75" customHeight="1">
      <c r="B39" s="270" t="s">
        <v>3</v>
      </c>
      <c r="C39" s="282" t="s">
        <v>105</v>
      </c>
      <c r="D39" s="270">
        <v>8</v>
      </c>
      <c r="E39" s="320"/>
      <c r="F39" s="270">
        <v>13</v>
      </c>
      <c r="G39" s="270">
        <v>11</v>
      </c>
      <c r="H39" s="291">
        <v>0</v>
      </c>
      <c r="I39" s="291">
        <f>SUM(D39:H40)</f>
        <v>32</v>
      </c>
      <c r="J39" s="291">
        <f>SUM(E37:E44)</f>
        <v>63</v>
      </c>
      <c r="K39" s="291">
        <f>SUM(I39-J39)</f>
        <v>-31</v>
      </c>
      <c r="L39" s="270">
        <v>4</v>
      </c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</row>
    <row r="40" spans="2:24" ht="12.75" customHeight="1" thickBot="1">
      <c r="B40" s="275"/>
      <c r="C40" s="286" t="s">
        <v>292</v>
      </c>
      <c r="D40" s="275"/>
      <c r="E40" s="321"/>
      <c r="F40" s="275"/>
      <c r="G40" s="275"/>
      <c r="H40" s="295"/>
      <c r="I40" s="295"/>
      <c r="J40" s="295"/>
      <c r="K40" s="295"/>
      <c r="L40" s="275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</row>
    <row r="41" spans="2:24" ht="12.75" customHeight="1">
      <c r="B41" s="270" t="s">
        <v>4</v>
      </c>
      <c r="C41" s="322" t="s">
        <v>293</v>
      </c>
      <c r="D41" s="270">
        <v>21</v>
      </c>
      <c r="E41" s="270">
        <v>21</v>
      </c>
      <c r="F41" s="320"/>
      <c r="G41" s="270">
        <v>21</v>
      </c>
      <c r="H41" s="291">
        <v>3</v>
      </c>
      <c r="I41" s="291">
        <f>SUM(D41:H42)</f>
        <v>66</v>
      </c>
      <c r="J41" s="291">
        <f>SUM(F37:F44)</f>
        <v>40</v>
      </c>
      <c r="K41" s="291">
        <f>SUM(I41-J41)</f>
        <v>26</v>
      </c>
      <c r="L41" s="270">
        <v>1</v>
      </c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</row>
    <row r="42" spans="2:24" ht="12.75" customHeight="1" thickBot="1">
      <c r="B42" s="275"/>
      <c r="C42" s="323" t="s">
        <v>294</v>
      </c>
      <c r="D42" s="275"/>
      <c r="E42" s="275"/>
      <c r="F42" s="321"/>
      <c r="G42" s="275"/>
      <c r="H42" s="295"/>
      <c r="I42" s="295"/>
      <c r="J42" s="295"/>
      <c r="K42" s="295"/>
      <c r="L42" s="275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</row>
    <row r="43" spans="2:24" ht="12.75" customHeight="1">
      <c r="B43" s="270" t="s">
        <v>5</v>
      </c>
      <c r="C43" s="324" t="s">
        <v>295</v>
      </c>
      <c r="D43" s="270">
        <v>21</v>
      </c>
      <c r="E43" s="270">
        <v>21</v>
      </c>
      <c r="F43" s="270">
        <v>11</v>
      </c>
      <c r="G43" s="320"/>
      <c r="H43" s="291">
        <v>2</v>
      </c>
      <c r="I43" s="291">
        <f>SUM(D43:H44)</f>
        <v>55</v>
      </c>
      <c r="J43" s="291">
        <f>SUM(G37:G44)</f>
        <v>45</v>
      </c>
      <c r="K43" s="291">
        <f>SUM(I43-J43)</f>
        <v>10</v>
      </c>
      <c r="L43" s="270">
        <v>2</v>
      </c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</row>
    <row r="44" spans="2:24" ht="12.75" customHeight="1" thickBot="1">
      <c r="B44" s="275"/>
      <c r="C44" s="325" t="s">
        <v>296</v>
      </c>
      <c r="D44" s="275"/>
      <c r="E44" s="275"/>
      <c r="F44" s="275"/>
      <c r="G44" s="321"/>
      <c r="H44" s="295"/>
      <c r="I44" s="295"/>
      <c r="J44" s="295"/>
      <c r="K44" s="295"/>
      <c r="L44" s="275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</row>
    <row r="45" spans="2:24" ht="12.75" customHeight="1">
      <c r="B45" s="272"/>
      <c r="D45" s="272"/>
      <c r="E45" s="272"/>
      <c r="F45" s="272"/>
    </row>
    <row r="46" spans="2:24" ht="12.75" customHeight="1">
      <c r="B46" s="149" t="s">
        <v>111</v>
      </c>
      <c r="D46" s="272"/>
      <c r="E46" s="272"/>
      <c r="F46" s="272"/>
    </row>
    <row r="47" spans="2:24" ht="12.75" customHeight="1" thickBot="1"/>
    <row r="48" spans="2:24" ht="12.75" customHeight="1">
      <c r="B48" s="350" t="s">
        <v>55</v>
      </c>
      <c r="C48" s="351"/>
    </row>
    <row r="49" spans="2:11" ht="12.75" customHeight="1" thickBot="1">
      <c r="B49" s="352"/>
      <c r="C49" s="353"/>
    </row>
    <row r="50" spans="2:11" ht="12.75" customHeight="1" thickBot="1"/>
    <row r="51" spans="2:11" ht="12.75" customHeight="1">
      <c r="B51" s="270" t="s">
        <v>152</v>
      </c>
      <c r="C51" s="282" t="s">
        <v>273</v>
      </c>
      <c r="D51" s="345"/>
      <c r="E51" s="270" t="s">
        <v>38</v>
      </c>
      <c r="F51" s="268" t="s">
        <v>168</v>
      </c>
      <c r="G51" s="354" t="s">
        <v>105</v>
      </c>
      <c r="H51" s="355"/>
      <c r="I51" s="268" t="s">
        <v>41</v>
      </c>
      <c r="J51" s="356"/>
      <c r="K51" s="269"/>
    </row>
    <row r="52" spans="2:11" ht="12.75" customHeight="1" thickBot="1">
      <c r="B52" s="275"/>
      <c r="C52" s="296" t="s">
        <v>291</v>
      </c>
      <c r="D52" s="347"/>
      <c r="E52" s="275"/>
      <c r="F52" s="273"/>
      <c r="G52" s="357" t="s">
        <v>292</v>
      </c>
      <c r="H52" s="358"/>
      <c r="I52" s="273"/>
      <c r="J52" s="359"/>
      <c r="K52" s="305"/>
    </row>
    <row r="53" spans="2:11" ht="12.75" customHeight="1"/>
    <row r="54" spans="2:11" ht="12.75" customHeight="1" thickBot="1"/>
    <row r="55" spans="2:11" ht="12.75" customHeight="1">
      <c r="B55" s="350" t="s">
        <v>310</v>
      </c>
      <c r="C55" s="351"/>
      <c r="D55" s="4"/>
      <c r="E55" s="4"/>
      <c r="F55" s="4"/>
      <c r="G55" s="4"/>
      <c r="H55" s="4"/>
      <c r="I55" s="4"/>
      <c r="J55" s="4"/>
    </row>
    <row r="56" spans="2:11" ht="12.75" customHeight="1" thickBot="1">
      <c r="B56" s="352"/>
      <c r="C56" s="353"/>
      <c r="D56" s="4"/>
      <c r="E56" s="4"/>
      <c r="F56" s="4"/>
      <c r="G56" s="4"/>
      <c r="H56" s="4"/>
      <c r="I56" s="4"/>
      <c r="J56" s="4"/>
    </row>
    <row r="57" spans="2:11" ht="12.75" customHeight="1" thickBot="1">
      <c r="B57" s="4"/>
      <c r="C57" s="4"/>
      <c r="D57" s="4"/>
      <c r="E57" s="4"/>
      <c r="F57" s="4"/>
      <c r="G57" s="4"/>
      <c r="H57" s="4"/>
      <c r="I57" s="4"/>
      <c r="J57" s="4"/>
    </row>
    <row r="58" spans="2:11" ht="12.75" customHeight="1">
      <c r="B58" s="10">
        <v>1</v>
      </c>
      <c r="C58" s="322" t="s">
        <v>293</v>
      </c>
      <c r="D58" s="10" t="s">
        <v>38</v>
      </c>
      <c r="E58" s="379" t="s">
        <v>295</v>
      </c>
      <c r="F58" s="380"/>
      <c r="G58" s="8" t="s">
        <v>215</v>
      </c>
      <c r="H58" s="70"/>
      <c r="I58" s="70"/>
      <c r="J58" s="9"/>
    </row>
    <row r="59" spans="2:11" ht="12.75" customHeight="1" thickBot="1">
      <c r="B59" s="14"/>
      <c r="C59" s="323" t="s">
        <v>294</v>
      </c>
      <c r="D59" s="14"/>
      <c r="E59" s="371" t="s">
        <v>296</v>
      </c>
      <c r="F59" s="381"/>
      <c r="G59" s="12"/>
      <c r="H59" s="71"/>
      <c r="I59" s="71"/>
      <c r="J59" s="41"/>
    </row>
    <row r="60" spans="2:11" ht="12.75" customHeight="1"/>
    <row r="61" spans="2:11" ht="12.75" customHeight="1"/>
    <row r="62" spans="2:11" ht="12.75" customHeight="1"/>
    <row r="63" spans="2:11" ht="12.75" customHeight="1"/>
    <row r="64" spans="2:11" ht="12.75" customHeight="1" thickBot="1"/>
    <row r="65" spans="2:24" ht="12.75" customHeight="1">
      <c r="B65" s="315" t="s">
        <v>297</v>
      </c>
      <c r="C65" s="316"/>
      <c r="D65" s="270" t="s">
        <v>2</v>
      </c>
      <c r="E65" s="270" t="s">
        <v>3</v>
      </c>
      <c r="F65" s="270" t="s">
        <v>4</v>
      </c>
      <c r="G65" s="270" t="s">
        <v>5</v>
      </c>
      <c r="H65" s="270" t="s">
        <v>6</v>
      </c>
      <c r="I65" s="270" t="s">
        <v>7</v>
      </c>
      <c r="J65" s="271" t="s">
        <v>8</v>
      </c>
      <c r="K65" s="271" t="s">
        <v>9</v>
      </c>
      <c r="L65" s="271" t="s">
        <v>10</v>
      </c>
      <c r="M65" s="271" t="s">
        <v>11</v>
      </c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</row>
    <row r="66" spans="2:24" ht="12.75" customHeight="1" thickBot="1">
      <c r="B66" s="317"/>
      <c r="C66" s="327"/>
      <c r="D66" s="275"/>
      <c r="E66" s="275"/>
      <c r="F66" s="275"/>
      <c r="G66" s="275"/>
      <c r="H66" s="275"/>
      <c r="I66" s="275"/>
      <c r="J66" s="276"/>
      <c r="K66" s="276"/>
      <c r="L66" s="276"/>
      <c r="M66" s="27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</row>
    <row r="67" spans="2:24" ht="12.75" customHeight="1">
      <c r="B67" s="270" t="s">
        <v>2</v>
      </c>
      <c r="C67" s="328" t="s">
        <v>298</v>
      </c>
      <c r="D67" s="320"/>
      <c r="E67" s="270">
        <v>21</v>
      </c>
      <c r="F67" s="270">
        <v>21</v>
      </c>
      <c r="G67" s="270">
        <v>21</v>
      </c>
      <c r="H67" s="270">
        <v>15</v>
      </c>
      <c r="I67" s="291">
        <f>COUNTIF(D67:H68,21)</f>
        <v>3</v>
      </c>
      <c r="J67" s="291">
        <f>SUM(D67:H68)</f>
        <v>78</v>
      </c>
      <c r="K67" s="291">
        <f>SUM(D67:D76)</f>
        <v>56</v>
      </c>
      <c r="L67" s="291">
        <f>SUM(J67-K67)</f>
        <v>22</v>
      </c>
      <c r="M67" s="291">
        <v>2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</row>
    <row r="68" spans="2:24" ht="12.75" customHeight="1" thickBot="1">
      <c r="B68" s="275"/>
      <c r="C68" s="325" t="s">
        <v>299</v>
      </c>
      <c r="D68" s="321"/>
      <c r="E68" s="275"/>
      <c r="F68" s="275"/>
      <c r="G68" s="275"/>
      <c r="H68" s="275"/>
      <c r="I68" s="295"/>
      <c r="J68" s="295"/>
      <c r="K68" s="295"/>
      <c r="L68" s="295"/>
      <c r="M68" s="295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</row>
    <row r="69" spans="2:24" ht="12.75" customHeight="1">
      <c r="B69" s="270" t="s">
        <v>3</v>
      </c>
      <c r="C69" s="306" t="s">
        <v>300</v>
      </c>
      <c r="D69" s="270">
        <v>6</v>
      </c>
      <c r="E69" s="320"/>
      <c r="F69" s="270">
        <v>21</v>
      </c>
      <c r="G69" s="270">
        <v>5</v>
      </c>
      <c r="H69" s="270">
        <v>13</v>
      </c>
      <c r="I69" s="291">
        <f>COUNTIF(D69:H70,21)</f>
        <v>1</v>
      </c>
      <c r="J69" s="291">
        <f>SUM(D69:H70)</f>
        <v>45</v>
      </c>
      <c r="K69" s="291">
        <f>SUM(E67:E76)</f>
        <v>78</v>
      </c>
      <c r="L69" s="291">
        <f>SUM(J69-K69)</f>
        <v>-33</v>
      </c>
      <c r="M69" s="291">
        <v>4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</row>
    <row r="70" spans="2:24" ht="12.75" customHeight="1" thickBot="1">
      <c r="B70" s="275"/>
      <c r="C70" s="311" t="s">
        <v>301</v>
      </c>
      <c r="D70" s="275"/>
      <c r="E70" s="321"/>
      <c r="F70" s="275"/>
      <c r="G70" s="275"/>
      <c r="H70" s="275"/>
      <c r="I70" s="295"/>
      <c r="J70" s="295"/>
      <c r="K70" s="295"/>
      <c r="L70" s="295"/>
      <c r="M70" s="295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</row>
    <row r="71" spans="2:24" ht="12.75" customHeight="1">
      <c r="B71" s="270" t="s">
        <v>4</v>
      </c>
      <c r="C71" s="306" t="s">
        <v>302</v>
      </c>
      <c r="D71" s="270">
        <v>9</v>
      </c>
      <c r="E71" s="270">
        <v>15</v>
      </c>
      <c r="F71" s="320"/>
      <c r="G71" s="270">
        <v>9</v>
      </c>
      <c r="H71" s="270">
        <v>11</v>
      </c>
      <c r="I71" s="291">
        <f>COUNTIF(D71:H72,21)</f>
        <v>0</v>
      </c>
      <c r="J71" s="291">
        <f>SUM(D71:H72)</f>
        <v>44</v>
      </c>
      <c r="K71" s="291">
        <f>SUM(F67:F76)</f>
        <v>84</v>
      </c>
      <c r="L71" s="291">
        <f>SUM(J71-K71)</f>
        <v>-40</v>
      </c>
      <c r="M71" s="291">
        <v>5</v>
      </c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</row>
    <row r="72" spans="2:24" ht="12.75" customHeight="1" thickBot="1">
      <c r="B72" s="275"/>
      <c r="C72" s="309" t="s">
        <v>116</v>
      </c>
      <c r="D72" s="275"/>
      <c r="E72" s="275"/>
      <c r="F72" s="321"/>
      <c r="G72" s="275"/>
      <c r="H72" s="275"/>
      <c r="I72" s="295"/>
      <c r="J72" s="295"/>
      <c r="K72" s="295"/>
      <c r="L72" s="295"/>
      <c r="M72" s="295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</row>
    <row r="73" spans="2:24" ht="12.75" customHeight="1">
      <c r="B73" s="270" t="s">
        <v>5</v>
      </c>
      <c r="C73" s="328" t="s">
        <v>303</v>
      </c>
      <c r="D73" s="270">
        <v>20</v>
      </c>
      <c r="E73" s="270">
        <v>21</v>
      </c>
      <c r="F73" s="270">
        <v>21</v>
      </c>
      <c r="G73" s="320"/>
      <c r="H73" s="270">
        <v>21</v>
      </c>
      <c r="I73" s="291">
        <f>COUNTIF(D73:H74,21)</f>
        <v>3</v>
      </c>
      <c r="J73" s="291">
        <f>SUM(D73:H74)</f>
        <v>83</v>
      </c>
      <c r="K73" s="291">
        <f>SUM(G67:G76)</f>
        <v>46</v>
      </c>
      <c r="L73" s="291">
        <f>SUM(J73-K73)</f>
        <v>37</v>
      </c>
      <c r="M73" s="291">
        <v>1</v>
      </c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</row>
    <row r="74" spans="2:24" ht="12.75" customHeight="1" thickBot="1">
      <c r="B74" s="275"/>
      <c r="C74" s="325" t="s">
        <v>304</v>
      </c>
      <c r="D74" s="275"/>
      <c r="E74" s="275"/>
      <c r="F74" s="275"/>
      <c r="G74" s="321"/>
      <c r="H74" s="275"/>
      <c r="I74" s="295"/>
      <c r="J74" s="295"/>
      <c r="K74" s="295"/>
      <c r="L74" s="295"/>
      <c r="M74" s="295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</row>
    <row r="75" spans="2:24" ht="12.75" customHeight="1">
      <c r="B75" s="270" t="s">
        <v>6</v>
      </c>
      <c r="C75" s="282" t="s">
        <v>305</v>
      </c>
      <c r="D75" s="270">
        <v>21</v>
      </c>
      <c r="E75" s="270">
        <v>21</v>
      </c>
      <c r="F75" s="270">
        <v>21</v>
      </c>
      <c r="G75" s="270">
        <v>11</v>
      </c>
      <c r="H75" s="329"/>
      <c r="I75" s="291">
        <f>COUNTIF(D75:H76,21)</f>
        <v>3</v>
      </c>
      <c r="J75" s="291">
        <f>SUM(D75:H76)</f>
        <v>74</v>
      </c>
      <c r="K75" s="291">
        <f>SUM(H67:H76)</f>
        <v>60</v>
      </c>
      <c r="L75" s="291">
        <f>SUM(J75-K75)</f>
        <v>14</v>
      </c>
      <c r="M75" s="291">
        <v>3</v>
      </c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</row>
    <row r="76" spans="2:24" ht="12.75" customHeight="1" thickBot="1">
      <c r="B76" s="275"/>
      <c r="C76" s="296" t="s">
        <v>306</v>
      </c>
      <c r="D76" s="275"/>
      <c r="E76" s="275"/>
      <c r="F76" s="275"/>
      <c r="G76" s="275"/>
      <c r="H76" s="330"/>
      <c r="I76" s="295"/>
      <c r="J76" s="295"/>
      <c r="K76" s="295"/>
      <c r="L76" s="295"/>
      <c r="M76" s="295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</row>
    <row r="77" spans="2:24" ht="12.75" customHeight="1">
      <c r="D77" s="272"/>
      <c r="E77" s="272"/>
      <c r="F77" s="272"/>
    </row>
    <row r="78" spans="2:24" ht="12.75" customHeight="1">
      <c r="B78" s="149" t="s">
        <v>307</v>
      </c>
      <c r="D78" s="272"/>
      <c r="E78" s="272"/>
      <c r="F78" s="272"/>
    </row>
    <row r="79" spans="2:24" ht="12.75" customHeight="1">
      <c r="B79" s="149" t="s">
        <v>111</v>
      </c>
      <c r="D79" s="272"/>
      <c r="E79" s="272"/>
      <c r="F79" s="272"/>
    </row>
    <row r="80" spans="2:24" ht="12.75" hidden="1" customHeight="1">
      <c r="D80" s="272"/>
      <c r="E80" s="272"/>
      <c r="F80" s="272"/>
    </row>
    <row r="81" spans="2:24" ht="12.75" hidden="1" customHeight="1">
      <c r="D81" s="272"/>
      <c r="E81" s="272"/>
      <c r="F81" s="272"/>
    </row>
    <row r="82" spans="2:24" ht="12.75" hidden="1" customHeight="1">
      <c r="D82" s="272"/>
      <c r="E82" s="272"/>
      <c r="F82" s="272"/>
    </row>
    <row r="83" spans="2:24" ht="12.75" hidden="1" customHeight="1">
      <c r="B83" s="261" t="str">
        <f>B1</f>
        <v>WOMENS LEAGUE 'A&amp;B' RESULTS - JUNE 2023</v>
      </c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3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</row>
    <row r="84" spans="2:24" ht="12.75" hidden="1" customHeight="1" thickBot="1">
      <c r="B84" s="265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7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</row>
    <row r="85" spans="2:24" hidden="1"/>
    <row r="86" spans="2:24" hidden="1"/>
    <row r="87" spans="2:24" hidden="1"/>
    <row r="88" spans="2:24" ht="12.75" hidden="1" customHeight="1">
      <c r="B88" s="331" t="s">
        <v>208</v>
      </c>
      <c r="C88" s="332"/>
    </row>
    <row r="89" spans="2:24" ht="13.5" hidden="1" customHeight="1" thickBot="1">
      <c r="B89" s="333"/>
      <c r="C89" s="334"/>
    </row>
    <row r="90" spans="2:24" hidden="1"/>
    <row r="91" spans="2:24" hidden="1">
      <c r="B91" s="270"/>
      <c r="C91" s="306"/>
      <c r="D91" s="270"/>
      <c r="E91" s="270"/>
      <c r="F91" s="270"/>
      <c r="G91" s="306"/>
      <c r="H91" s="306"/>
      <c r="I91" s="270"/>
    </row>
    <row r="92" spans="2:24" ht="13.5" hidden="1" thickBot="1">
      <c r="B92" s="275"/>
      <c r="C92" s="309"/>
      <c r="D92" s="275"/>
      <c r="E92" s="275"/>
      <c r="F92" s="275"/>
      <c r="G92" s="335"/>
      <c r="H92" s="335"/>
      <c r="I92" s="275"/>
    </row>
    <row r="93" spans="2:24" hidden="1">
      <c r="B93" s="272"/>
      <c r="D93" s="336"/>
      <c r="F93" s="336"/>
      <c r="G93" s="337"/>
      <c r="H93" s="337"/>
    </row>
    <row r="94" spans="2:24" hidden="1">
      <c r="B94" s="268"/>
      <c r="C94" s="306"/>
      <c r="D94" s="269"/>
      <c r="E94" s="270"/>
      <c r="F94" s="270"/>
      <c r="G94" s="338"/>
      <c r="H94" s="339"/>
      <c r="I94" s="270"/>
    </row>
    <row r="95" spans="2:24" ht="13.5" hidden="1" thickBot="1">
      <c r="B95" s="273"/>
      <c r="C95" s="309"/>
      <c r="D95" s="305"/>
      <c r="E95" s="275"/>
      <c r="F95" s="275"/>
      <c r="G95" s="340"/>
      <c r="H95" s="341"/>
      <c r="I95" s="275"/>
    </row>
    <row r="96" spans="2:24" hidden="1">
      <c r="B96" s="272"/>
      <c r="D96" s="336"/>
      <c r="F96" s="336"/>
      <c r="G96" s="337"/>
      <c r="H96" s="337"/>
    </row>
    <row r="97" spans="2:11" hidden="1">
      <c r="B97" s="268"/>
      <c r="C97" s="306"/>
      <c r="D97" s="269"/>
      <c r="E97" s="270"/>
      <c r="F97" s="270"/>
      <c r="G97" s="338"/>
      <c r="H97" s="339"/>
      <c r="I97" s="270"/>
    </row>
    <row r="98" spans="2:11" ht="13.5" hidden="1" thickBot="1">
      <c r="B98" s="273"/>
      <c r="C98" s="335"/>
      <c r="D98" s="305"/>
      <c r="E98" s="275"/>
      <c r="F98" s="275"/>
      <c r="G98" s="342"/>
      <c r="H98" s="343"/>
      <c r="I98" s="275"/>
    </row>
    <row r="99" spans="2:11" hidden="1">
      <c r="B99" s="272"/>
      <c r="D99" s="336"/>
      <c r="F99" s="336"/>
      <c r="G99" s="337"/>
      <c r="H99" s="337"/>
    </row>
    <row r="100" spans="2:11" hidden="1">
      <c r="B100" s="270"/>
      <c r="C100" s="344"/>
      <c r="D100" s="345"/>
      <c r="E100" s="270"/>
      <c r="F100" s="270"/>
      <c r="G100" s="338"/>
      <c r="H100" s="339"/>
      <c r="I100" s="346"/>
    </row>
    <row r="101" spans="2:11" ht="13.5" hidden="1" thickBot="1">
      <c r="B101" s="275"/>
      <c r="C101" s="335"/>
      <c r="D101" s="347"/>
      <c r="E101" s="275"/>
      <c r="F101" s="275"/>
      <c r="G101" s="342"/>
      <c r="H101" s="343"/>
      <c r="I101" s="275"/>
    </row>
    <row r="102" spans="2:11" hidden="1">
      <c r="B102" s="272"/>
      <c r="C102" s="299"/>
      <c r="D102" s="348"/>
      <c r="E102" s="272"/>
      <c r="F102" s="272"/>
      <c r="G102" s="349"/>
      <c r="I102" s="272"/>
    </row>
    <row r="103" spans="2:11" hidden="1">
      <c r="B103" s="272"/>
      <c r="C103" s="299"/>
      <c r="D103" s="348"/>
      <c r="E103" s="272"/>
      <c r="F103" s="272"/>
      <c r="G103" s="349"/>
      <c r="I103" s="272"/>
    </row>
    <row r="104" spans="2:11" hidden="1"/>
    <row r="105" spans="2:11" ht="13.5" thickBot="1"/>
    <row r="106" spans="2:11" ht="12.75" customHeight="1">
      <c r="B106" s="350" t="s">
        <v>55</v>
      </c>
      <c r="C106" s="351"/>
    </row>
    <row r="107" spans="2:11" ht="13.5" customHeight="1" thickBot="1">
      <c r="B107" s="352"/>
      <c r="C107" s="353"/>
    </row>
    <row r="108" spans="2:11" ht="13.5" thickBot="1"/>
    <row r="109" spans="2:11">
      <c r="B109" s="270" t="s">
        <v>161</v>
      </c>
      <c r="C109" s="328" t="s">
        <v>305</v>
      </c>
      <c r="D109" s="345"/>
      <c r="E109" s="270" t="s">
        <v>38</v>
      </c>
      <c r="F109" s="268" t="s">
        <v>158</v>
      </c>
      <c r="G109" s="360" t="s">
        <v>300</v>
      </c>
      <c r="H109" s="361"/>
      <c r="I109" s="268" t="s">
        <v>99</v>
      </c>
      <c r="J109" s="356"/>
      <c r="K109" s="269"/>
    </row>
    <row r="110" spans="2:11" ht="13.5" thickBot="1">
      <c r="B110" s="275"/>
      <c r="C110" s="325" t="s">
        <v>306</v>
      </c>
      <c r="D110" s="347"/>
      <c r="E110" s="275"/>
      <c r="F110" s="273"/>
      <c r="G110" s="362" t="s">
        <v>301</v>
      </c>
      <c r="H110" s="363"/>
      <c r="I110" s="273"/>
      <c r="J110" s="359"/>
      <c r="K110" s="305"/>
    </row>
    <row r="111" spans="2:11">
      <c r="B111" s="272"/>
      <c r="C111" s="299"/>
      <c r="D111" s="348"/>
      <c r="E111" s="272"/>
      <c r="F111" s="272"/>
      <c r="G111" s="349"/>
      <c r="I111" s="272"/>
    </row>
    <row r="112" spans="2:11" ht="13.5" thickBot="1">
      <c r="H112" s="29" t="s">
        <v>308</v>
      </c>
    </row>
    <row r="113" spans="2:12" ht="12.75" customHeight="1">
      <c r="B113" s="350" t="s">
        <v>309</v>
      </c>
      <c r="C113" s="351"/>
    </row>
    <row r="114" spans="2:12" ht="13.5" customHeight="1" thickBot="1">
      <c r="B114" s="352"/>
      <c r="C114" s="353"/>
    </row>
    <row r="116" spans="2:12" ht="13.5" thickBot="1">
      <c r="B116" s="533"/>
      <c r="C116" s="533"/>
      <c r="D116" s="533"/>
      <c r="E116" s="533"/>
      <c r="F116" s="533"/>
      <c r="G116" s="533"/>
      <c r="H116" s="533"/>
      <c r="I116" s="533"/>
      <c r="J116" s="533"/>
      <c r="K116" s="533"/>
      <c r="L116" s="533"/>
    </row>
    <row r="117" spans="2:12" ht="15" customHeight="1">
      <c r="B117" s="270">
        <v>1</v>
      </c>
      <c r="C117" s="328" t="s">
        <v>303</v>
      </c>
      <c r="D117" s="270" t="s">
        <v>38</v>
      </c>
      <c r="E117" s="379" t="s">
        <v>298</v>
      </c>
      <c r="F117" s="380"/>
      <c r="G117" s="534" t="s">
        <v>192</v>
      </c>
      <c r="H117" s="356"/>
      <c r="I117" s="269"/>
      <c r="J117" s="533"/>
      <c r="K117" s="533"/>
      <c r="L117" s="533"/>
    </row>
    <row r="118" spans="2:12" ht="13.5" thickBot="1">
      <c r="B118" s="275"/>
      <c r="C118" s="325" t="s">
        <v>304</v>
      </c>
      <c r="D118" s="275"/>
      <c r="E118" s="452" t="s">
        <v>299</v>
      </c>
      <c r="F118" s="381"/>
      <c r="G118" s="273"/>
      <c r="H118" s="359"/>
      <c r="I118" s="305"/>
      <c r="J118" s="533"/>
      <c r="K118" s="533"/>
      <c r="L118" s="533"/>
    </row>
    <row r="120" spans="2:12" ht="13.5" hidden="1" thickBot="1"/>
    <row r="121" spans="2:12" ht="12.75" hidden="1" customHeight="1">
      <c r="B121" s="350" t="s">
        <v>310</v>
      </c>
      <c r="C121" s="351"/>
    </row>
    <row r="122" spans="2:12" ht="12.75" hidden="1" customHeight="1" thickBot="1">
      <c r="B122" s="352"/>
      <c r="C122" s="353"/>
    </row>
    <row r="123" spans="2:12" ht="13.5" hidden="1" customHeight="1" thickBot="1"/>
    <row r="124" spans="2:12" ht="13.5" hidden="1" thickBot="1">
      <c r="B124" s="364"/>
      <c r="C124" s="365"/>
      <c r="D124" s="365"/>
      <c r="E124" s="365"/>
      <c r="F124" s="365"/>
      <c r="G124" s="365"/>
      <c r="H124" s="365"/>
      <c r="I124" s="365"/>
      <c r="J124" s="365"/>
      <c r="K124" s="365"/>
      <c r="L124" s="366"/>
    </row>
    <row r="125" spans="2:12" ht="13.5" hidden="1" thickBot="1">
      <c r="B125" s="367">
        <v>1</v>
      </c>
      <c r="C125" s="306"/>
      <c r="D125" s="368" t="s">
        <v>38</v>
      </c>
      <c r="E125" s="372"/>
      <c r="F125" s="373"/>
      <c r="G125" s="374"/>
      <c r="H125" s="374"/>
      <c r="I125" s="289"/>
      <c r="J125" s="369"/>
      <c r="K125" s="369"/>
      <c r="L125" s="370"/>
    </row>
    <row r="126" spans="2:12" ht="13.5" hidden="1" thickBot="1">
      <c r="B126" s="273"/>
      <c r="C126" s="309"/>
      <c r="D126" s="359"/>
      <c r="E126" s="375"/>
      <c r="F126" s="376"/>
      <c r="G126" s="377"/>
      <c r="H126" s="377"/>
      <c r="I126" s="378"/>
    </row>
    <row r="127" spans="2:12" ht="13.5" hidden="1" thickBot="1"/>
    <row r="128" spans="2:12" ht="13.5" hidden="1" thickBot="1"/>
    <row r="129" spans="2:24" ht="13.5" hidden="1" thickBot="1"/>
    <row r="130" spans="2:24" ht="13.5" thickBot="1"/>
    <row r="131" spans="2:24" ht="18">
      <c r="B131" s="74" t="s">
        <v>56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6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2"/>
    </row>
    <row r="132" spans="2:24" ht="18.75" thickBot="1">
      <c r="B132" s="77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9"/>
      <c r="N132" s="382"/>
      <c r="O132" s="382"/>
      <c r="P132" s="382"/>
      <c r="Q132" s="382"/>
      <c r="R132" s="382"/>
      <c r="S132" s="382"/>
      <c r="T132" s="382"/>
      <c r="U132" s="382"/>
      <c r="V132" s="382"/>
      <c r="W132" s="382"/>
      <c r="X132" s="382"/>
    </row>
    <row r="133" spans="2:24" ht="15">
      <c r="B133" s="80" t="s">
        <v>57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2"/>
    </row>
    <row r="134" spans="2:24" ht="15">
      <c r="B134" s="83" t="s">
        <v>58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5"/>
    </row>
    <row r="135" spans="2:24" ht="15.75" thickBot="1">
      <c r="B135" s="86" t="s">
        <v>59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8"/>
    </row>
  </sheetData>
  <sheetProtection password="DEF3" sheet="1" objects="1" scenarios="1" selectLockedCells="1"/>
  <mergeCells count="362">
    <mergeCell ref="D58:D59"/>
    <mergeCell ref="G58:J59"/>
    <mergeCell ref="B134:M134"/>
    <mergeCell ref="B135:M135"/>
    <mergeCell ref="B48:C49"/>
    <mergeCell ref="B51:B52"/>
    <mergeCell ref="D51:D52"/>
    <mergeCell ref="E51:E52"/>
    <mergeCell ref="F51:F52"/>
    <mergeCell ref="I51:K52"/>
    <mergeCell ref="B55:C56"/>
    <mergeCell ref="B58:B59"/>
    <mergeCell ref="B131:M132"/>
    <mergeCell ref="B133:M133"/>
    <mergeCell ref="B113:C114"/>
    <mergeCell ref="B117:B118"/>
    <mergeCell ref="D117:D118"/>
    <mergeCell ref="G117:I118"/>
    <mergeCell ref="B121:C122"/>
    <mergeCell ref="B125:B126"/>
    <mergeCell ref="D125:D126"/>
    <mergeCell ref="E125:F125"/>
    <mergeCell ref="G125:I126"/>
    <mergeCell ref="E126:F126"/>
    <mergeCell ref="B109:B110"/>
    <mergeCell ref="D109:D110"/>
    <mergeCell ref="E109:E110"/>
    <mergeCell ref="F109:F110"/>
    <mergeCell ref="G109:H109"/>
    <mergeCell ref="I109:K110"/>
    <mergeCell ref="G110:H110"/>
    <mergeCell ref="B106:C107"/>
    <mergeCell ref="B100:B101"/>
    <mergeCell ref="D100:D101"/>
    <mergeCell ref="E100:E101"/>
    <mergeCell ref="F100:F101"/>
    <mergeCell ref="G100:H100"/>
    <mergeCell ref="I100:I101"/>
    <mergeCell ref="G101:H101"/>
    <mergeCell ref="B97:B98"/>
    <mergeCell ref="D97:D98"/>
    <mergeCell ref="E97:E98"/>
    <mergeCell ref="F97:F98"/>
    <mergeCell ref="G97:H97"/>
    <mergeCell ref="I97:I98"/>
    <mergeCell ref="G98:H98"/>
    <mergeCell ref="B94:B95"/>
    <mergeCell ref="D94:D95"/>
    <mergeCell ref="E94:E95"/>
    <mergeCell ref="F94:F95"/>
    <mergeCell ref="G94:H94"/>
    <mergeCell ref="I94:I95"/>
    <mergeCell ref="G95:H95"/>
    <mergeCell ref="B83:M84"/>
    <mergeCell ref="B88:C89"/>
    <mergeCell ref="B91:B92"/>
    <mergeCell ref="D91:D92"/>
    <mergeCell ref="E91:E92"/>
    <mergeCell ref="F91:F92"/>
    <mergeCell ref="I91:I92"/>
    <mergeCell ref="H75:H76"/>
    <mergeCell ref="I75:I76"/>
    <mergeCell ref="J75:J76"/>
    <mergeCell ref="K75:K76"/>
    <mergeCell ref="L75:L76"/>
    <mergeCell ref="M75:M76"/>
    <mergeCell ref="I73:I74"/>
    <mergeCell ref="J73:J74"/>
    <mergeCell ref="K73:K74"/>
    <mergeCell ref="L73:L74"/>
    <mergeCell ref="M73:M74"/>
    <mergeCell ref="B75:B76"/>
    <mergeCell ref="D75:D76"/>
    <mergeCell ref="E75:E76"/>
    <mergeCell ref="F75:F76"/>
    <mergeCell ref="G75:G76"/>
    <mergeCell ref="B73:B74"/>
    <mergeCell ref="D73:D74"/>
    <mergeCell ref="E73:E74"/>
    <mergeCell ref="F73:F74"/>
    <mergeCell ref="G73:G74"/>
    <mergeCell ref="H73:H74"/>
    <mergeCell ref="H71:H72"/>
    <mergeCell ref="I71:I72"/>
    <mergeCell ref="J71:J72"/>
    <mergeCell ref="K71:K72"/>
    <mergeCell ref="L71:L72"/>
    <mergeCell ref="M71:M72"/>
    <mergeCell ref="I69:I70"/>
    <mergeCell ref="J69:J70"/>
    <mergeCell ref="K69:K70"/>
    <mergeCell ref="L69:L70"/>
    <mergeCell ref="M69:M70"/>
    <mergeCell ref="B71:B72"/>
    <mergeCell ref="D71:D72"/>
    <mergeCell ref="E71:E72"/>
    <mergeCell ref="F71:F72"/>
    <mergeCell ref="G71:G72"/>
    <mergeCell ref="B69:B70"/>
    <mergeCell ref="D69:D70"/>
    <mergeCell ref="E69:E70"/>
    <mergeCell ref="F69:F70"/>
    <mergeCell ref="G69:G70"/>
    <mergeCell ref="H69:H70"/>
    <mergeCell ref="H67:H68"/>
    <mergeCell ref="I67:I68"/>
    <mergeCell ref="J67:J68"/>
    <mergeCell ref="K67:K68"/>
    <mergeCell ref="L67:L68"/>
    <mergeCell ref="M67:M68"/>
    <mergeCell ref="I65:I66"/>
    <mergeCell ref="J65:J66"/>
    <mergeCell ref="K65:K66"/>
    <mergeCell ref="L65:L66"/>
    <mergeCell ref="M65:M66"/>
    <mergeCell ref="B67:B68"/>
    <mergeCell ref="D67:D68"/>
    <mergeCell ref="E67:E68"/>
    <mergeCell ref="F67:F68"/>
    <mergeCell ref="G67:G68"/>
    <mergeCell ref="I43:I44"/>
    <mergeCell ref="J43:J44"/>
    <mergeCell ref="K43:K44"/>
    <mergeCell ref="L43:L44"/>
    <mergeCell ref="B65:C66"/>
    <mergeCell ref="D65:D66"/>
    <mergeCell ref="E65:E66"/>
    <mergeCell ref="F65:F66"/>
    <mergeCell ref="G65:G66"/>
    <mergeCell ref="H65:H66"/>
    <mergeCell ref="I41:I42"/>
    <mergeCell ref="J41:J42"/>
    <mergeCell ref="K41:K42"/>
    <mergeCell ref="L41:L42"/>
    <mergeCell ref="B43:B44"/>
    <mergeCell ref="D43:D44"/>
    <mergeCell ref="E43:E44"/>
    <mergeCell ref="F43:F44"/>
    <mergeCell ref="G43:G44"/>
    <mergeCell ref="H43:H44"/>
    <mergeCell ref="I39:I40"/>
    <mergeCell ref="J39:J40"/>
    <mergeCell ref="K39:K40"/>
    <mergeCell ref="L39:L40"/>
    <mergeCell ref="B41:B42"/>
    <mergeCell ref="D41:D42"/>
    <mergeCell ref="E41:E42"/>
    <mergeCell ref="F41:F42"/>
    <mergeCell ref="G41:G42"/>
    <mergeCell ref="H41:H42"/>
    <mergeCell ref="I37:I38"/>
    <mergeCell ref="J37:J38"/>
    <mergeCell ref="K37:K38"/>
    <mergeCell ref="L37:L38"/>
    <mergeCell ref="B39:B40"/>
    <mergeCell ref="D39:D40"/>
    <mergeCell ref="E39:E40"/>
    <mergeCell ref="F39:F40"/>
    <mergeCell ref="G39:G40"/>
    <mergeCell ref="H39:H40"/>
    <mergeCell ref="I35:I36"/>
    <mergeCell ref="J35:J36"/>
    <mergeCell ref="K35:K36"/>
    <mergeCell ref="L35:L36"/>
    <mergeCell ref="B37:B38"/>
    <mergeCell ref="D37:D38"/>
    <mergeCell ref="E37:E38"/>
    <mergeCell ref="F37:F38"/>
    <mergeCell ref="G37:G38"/>
    <mergeCell ref="H37:H38"/>
    <mergeCell ref="I28:I29"/>
    <mergeCell ref="J28:J29"/>
    <mergeCell ref="K28:K29"/>
    <mergeCell ref="L28:L29"/>
    <mergeCell ref="B35:C36"/>
    <mergeCell ref="D35:D36"/>
    <mergeCell ref="E35:E36"/>
    <mergeCell ref="F35:F36"/>
    <mergeCell ref="G35:G36"/>
    <mergeCell ref="H35:H36"/>
    <mergeCell ref="I26:I27"/>
    <mergeCell ref="J26:J27"/>
    <mergeCell ref="K26:K27"/>
    <mergeCell ref="L26:L27"/>
    <mergeCell ref="B28:B29"/>
    <mergeCell ref="D28:D29"/>
    <mergeCell ref="E28:E29"/>
    <mergeCell ref="F28:F29"/>
    <mergeCell ref="G28:G29"/>
    <mergeCell ref="H28:H29"/>
    <mergeCell ref="I24:I25"/>
    <mergeCell ref="J24:J25"/>
    <mergeCell ref="K24:K25"/>
    <mergeCell ref="L24:L25"/>
    <mergeCell ref="B26:B27"/>
    <mergeCell ref="D26:D27"/>
    <mergeCell ref="E26:E27"/>
    <mergeCell ref="F26:F27"/>
    <mergeCell ref="G26:G27"/>
    <mergeCell ref="H26:H27"/>
    <mergeCell ref="I22:I23"/>
    <mergeCell ref="J22:J23"/>
    <mergeCell ref="K22:K23"/>
    <mergeCell ref="L22:L23"/>
    <mergeCell ref="B24:B25"/>
    <mergeCell ref="D24:D25"/>
    <mergeCell ref="E24:E25"/>
    <mergeCell ref="F24:F25"/>
    <mergeCell ref="G24:G25"/>
    <mergeCell ref="H24:H25"/>
    <mergeCell ref="I20:I21"/>
    <mergeCell ref="J20:J21"/>
    <mergeCell ref="K20:K21"/>
    <mergeCell ref="L20:L21"/>
    <mergeCell ref="B22:B23"/>
    <mergeCell ref="D22:D23"/>
    <mergeCell ref="E22:E23"/>
    <mergeCell ref="F22:F23"/>
    <mergeCell ref="G22:G23"/>
    <mergeCell ref="H22:H23"/>
    <mergeCell ref="B20:C21"/>
    <mergeCell ref="D20:D21"/>
    <mergeCell ref="E20:E21"/>
    <mergeCell ref="F20:F21"/>
    <mergeCell ref="G20:G21"/>
    <mergeCell ref="H20:H21"/>
    <mergeCell ref="AG17:AG18"/>
    <mergeCell ref="AH17:AH18"/>
    <mergeCell ref="AI17:AI18"/>
    <mergeCell ref="AJ17:AJ18"/>
    <mergeCell ref="AK17:AK18"/>
    <mergeCell ref="AL17:AL18"/>
    <mergeCell ref="AI15:AI16"/>
    <mergeCell ref="AJ15:AJ16"/>
    <mergeCell ref="AK15:AK16"/>
    <mergeCell ref="AL15:AL16"/>
    <mergeCell ref="Z17:Z18"/>
    <mergeCell ref="AB17:AB18"/>
    <mergeCell ref="AC17:AC18"/>
    <mergeCell ref="AD17:AD18"/>
    <mergeCell ref="AE17:AE18"/>
    <mergeCell ref="AF17:AF18"/>
    <mergeCell ref="AK13:AK14"/>
    <mergeCell ref="AL13:AL14"/>
    <mergeCell ref="Z15:Z16"/>
    <mergeCell ref="AB15:AB16"/>
    <mergeCell ref="AC15:AC16"/>
    <mergeCell ref="AD15:AD16"/>
    <mergeCell ref="AE15:AE16"/>
    <mergeCell ref="AF15:AF16"/>
    <mergeCell ref="AG15:AG16"/>
    <mergeCell ref="AH15:AH16"/>
    <mergeCell ref="AE13:AE14"/>
    <mergeCell ref="AF13:AF14"/>
    <mergeCell ref="AG13:AG14"/>
    <mergeCell ref="AH13:AH14"/>
    <mergeCell ref="AI13:AI14"/>
    <mergeCell ref="AJ13:AJ14"/>
    <mergeCell ref="K13:K14"/>
    <mergeCell ref="L13:L14"/>
    <mergeCell ref="Z13:Z14"/>
    <mergeCell ref="AB13:AB14"/>
    <mergeCell ref="AC13:AC14"/>
    <mergeCell ref="AD13:AD14"/>
    <mergeCell ref="AK11:AK12"/>
    <mergeCell ref="AL11:AL12"/>
    <mergeCell ref="B13:B14"/>
    <mergeCell ref="D13:D14"/>
    <mergeCell ref="E13:E14"/>
    <mergeCell ref="F13:F14"/>
    <mergeCell ref="G13:G14"/>
    <mergeCell ref="H13:H14"/>
    <mergeCell ref="I13:I14"/>
    <mergeCell ref="J13:J14"/>
    <mergeCell ref="AE11:AE12"/>
    <mergeCell ref="AF11:AF12"/>
    <mergeCell ref="AG11:AG12"/>
    <mergeCell ref="AH11:AH12"/>
    <mergeCell ref="AI11:AI12"/>
    <mergeCell ref="AJ11:AJ12"/>
    <mergeCell ref="K11:K12"/>
    <mergeCell ref="L11:L12"/>
    <mergeCell ref="Z11:Z12"/>
    <mergeCell ref="AB11:AB12"/>
    <mergeCell ref="AC11:AC12"/>
    <mergeCell ref="AD11:AD12"/>
    <mergeCell ref="AK9:AK10"/>
    <mergeCell ref="AL9:AL10"/>
    <mergeCell ref="B11:B12"/>
    <mergeCell ref="D11:D12"/>
    <mergeCell ref="E11:E12"/>
    <mergeCell ref="F11:F12"/>
    <mergeCell ref="G11:G12"/>
    <mergeCell ref="H11:H12"/>
    <mergeCell ref="I11:I12"/>
    <mergeCell ref="J11:J12"/>
    <mergeCell ref="AE9:AE10"/>
    <mergeCell ref="AF9:AF10"/>
    <mergeCell ref="AG9:AG10"/>
    <mergeCell ref="AH9:AH10"/>
    <mergeCell ref="AI9:AI10"/>
    <mergeCell ref="AJ9:AJ10"/>
    <mergeCell ref="K9:K10"/>
    <mergeCell ref="L9:L10"/>
    <mergeCell ref="Z9:Z10"/>
    <mergeCell ref="AB9:AB10"/>
    <mergeCell ref="AC9:AC10"/>
    <mergeCell ref="AD9:AD10"/>
    <mergeCell ref="AK7:AK8"/>
    <mergeCell ref="AL7:AL8"/>
    <mergeCell ref="B9:B10"/>
    <mergeCell ref="D9:D10"/>
    <mergeCell ref="E9:E10"/>
    <mergeCell ref="F9:F10"/>
    <mergeCell ref="G9:G10"/>
    <mergeCell ref="H9:H10"/>
    <mergeCell ref="I9:I10"/>
    <mergeCell ref="J9:J10"/>
    <mergeCell ref="AE7:AE8"/>
    <mergeCell ref="AF7:AF8"/>
    <mergeCell ref="AG7:AG8"/>
    <mergeCell ref="AH7:AH8"/>
    <mergeCell ref="AI7:AI8"/>
    <mergeCell ref="AJ7:AJ8"/>
    <mergeCell ref="K7:K8"/>
    <mergeCell ref="L7:L8"/>
    <mergeCell ref="Z7:Z8"/>
    <mergeCell ref="AB7:AB8"/>
    <mergeCell ref="AC7:AC8"/>
    <mergeCell ref="AD7:AD8"/>
    <mergeCell ref="AK5:AK6"/>
    <mergeCell ref="AL5:AL6"/>
    <mergeCell ref="B7:B8"/>
    <mergeCell ref="D7:D8"/>
    <mergeCell ref="E7:E8"/>
    <mergeCell ref="F7:F8"/>
    <mergeCell ref="G7:G8"/>
    <mergeCell ref="H7:H8"/>
    <mergeCell ref="I7:I8"/>
    <mergeCell ref="J7:J8"/>
    <mergeCell ref="AE5:AE6"/>
    <mergeCell ref="AF5:AF6"/>
    <mergeCell ref="AG5:AG6"/>
    <mergeCell ref="AH5:AH6"/>
    <mergeCell ref="AI5:AI6"/>
    <mergeCell ref="AJ5:AJ6"/>
    <mergeCell ref="K5:K6"/>
    <mergeCell ref="L5:L6"/>
    <mergeCell ref="Z5:AA6"/>
    <mergeCell ref="AB5:AB6"/>
    <mergeCell ref="AC5:AC6"/>
    <mergeCell ref="AD5:AD6"/>
    <mergeCell ref="B1:M2"/>
    <mergeCell ref="Z1:AL2"/>
    <mergeCell ref="B5:C6"/>
    <mergeCell ref="D5:D6"/>
    <mergeCell ref="E5:E6"/>
    <mergeCell ref="F5:F6"/>
    <mergeCell ref="G5:G6"/>
    <mergeCell ref="H5:H6"/>
    <mergeCell ref="I5:I6"/>
    <mergeCell ref="J5:J6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Finalists </vt:lpstr>
      <vt:lpstr>Mens Singles League B (s)</vt:lpstr>
      <vt:lpstr>Men's League D</vt:lpstr>
      <vt:lpstr>Mixed League C</vt:lpstr>
      <vt:lpstr>Mens Singles League A (s)</vt:lpstr>
      <vt:lpstr>Ladies League C</vt:lpstr>
      <vt:lpstr>Men's League C</vt:lpstr>
      <vt:lpstr>Men's League B</vt:lpstr>
      <vt:lpstr>Ladies A&amp;B (2)</vt:lpstr>
      <vt:lpstr>Men's League A</vt:lpstr>
      <vt:lpstr>Mixed B</vt:lpstr>
      <vt:lpstr>Mixed A</vt:lpstr>
      <vt:lpstr>Finalists</vt:lpstr>
      <vt:lpstr>Sheet14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WayneP</dc:creator>
  <cp:lastModifiedBy>WayneP</cp:lastModifiedBy>
  <dcterms:created xsi:type="dcterms:W3CDTF">2023-06-15T11:42:58Z</dcterms:created>
  <dcterms:modified xsi:type="dcterms:W3CDTF">2023-06-15T13:02:47Z</dcterms:modified>
</cp:coreProperties>
</file>