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Badminton\CrossFire\Tournaments\Results\"/>
    </mc:Choice>
  </mc:AlternateContent>
  <bookViews>
    <workbookView xWindow="0" yWindow="0" windowWidth="20490" windowHeight="7650" tabRatio="926"/>
  </bookViews>
  <sheets>
    <sheet name="Men's League B" sheetId="6" r:id="rId1"/>
    <sheet name="Ladies A&amp;B (2)" sheetId="7" r:id="rId2"/>
    <sheet name="Men's League A" sheetId="8" r:id="rId3"/>
    <sheet name="Mixed B" sheetId="9" r:id="rId4"/>
    <sheet name="Mixed A" sheetId="10" r:id="rId5"/>
    <sheet name="Mens Singles League B (s)" sheetId="1" r:id="rId6"/>
    <sheet name="Mixed League C" sheetId="2" r:id="rId7"/>
    <sheet name="Mens Singles League A (s)" sheetId="3" r:id="rId8"/>
    <sheet name="Ladies League C" sheetId="4" r:id="rId9"/>
    <sheet name="Men's League C" sheetId="5" r:id="rId10"/>
    <sheet name="Finalists" sheetId="11" r:id="rId11"/>
  </sheets>
  <definedNames>
    <definedName name="_xlnm._FilterDatabase" localSheetId="1" hidden="1">'Ladies A&amp;B (2)'!$B$96:$F$97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1" l="1"/>
  <c r="B68" i="10"/>
  <c r="K62" i="10"/>
  <c r="J62" i="10"/>
  <c r="L62" i="10" s="1"/>
  <c r="I62" i="10"/>
  <c r="K60" i="10"/>
  <c r="J60" i="10"/>
  <c r="L60" i="10" s="1"/>
  <c r="I60" i="10"/>
  <c r="K58" i="10"/>
  <c r="J58" i="10"/>
  <c r="L58" i="10" s="1"/>
  <c r="I58" i="10"/>
  <c r="K56" i="10"/>
  <c r="J56" i="10"/>
  <c r="L56" i="10" s="1"/>
  <c r="I56" i="10"/>
  <c r="K54" i="10"/>
  <c r="J54" i="10"/>
  <c r="L54" i="10" s="1"/>
  <c r="I54" i="10"/>
  <c r="K46" i="10"/>
  <c r="J46" i="10"/>
  <c r="L46" i="10" s="1"/>
  <c r="I46" i="10"/>
  <c r="K44" i="10"/>
  <c r="J44" i="10"/>
  <c r="L44" i="10" s="1"/>
  <c r="I44" i="10"/>
  <c r="K42" i="10"/>
  <c r="J42" i="10"/>
  <c r="L42" i="10" s="1"/>
  <c r="I42" i="10"/>
  <c r="K40" i="10"/>
  <c r="J40" i="10"/>
  <c r="L40" i="10" s="1"/>
  <c r="I40" i="10"/>
  <c r="K38" i="10"/>
  <c r="J38" i="10"/>
  <c r="L38" i="10" s="1"/>
  <c r="I38" i="10"/>
  <c r="K30" i="10"/>
  <c r="J30" i="10"/>
  <c r="L30" i="10" s="1"/>
  <c r="I30" i="10"/>
  <c r="K28" i="10"/>
  <c r="J28" i="10"/>
  <c r="L28" i="10" s="1"/>
  <c r="I28" i="10"/>
  <c r="K26" i="10"/>
  <c r="J26" i="10"/>
  <c r="L26" i="10" s="1"/>
  <c r="I26" i="10"/>
  <c r="K24" i="10"/>
  <c r="J24" i="10"/>
  <c r="L24" i="10" s="1"/>
  <c r="I24" i="10"/>
  <c r="K22" i="10"/>
  <c r="J22" i="10"/>
  <c r="L22" i="10" s="1"/>
  <c r="I22" i="10"/>
  <c r="K14" i="10"/>
  <c r="J14" i="10"/>
  <c r="L14" i="10" s="1"/>
  <c r="I14" i="10"/>
  <c r="K12" i="10"/>
  <c r="J12" i="10"/>
  <c r="L12" i="10" s="1"/>
  <c r="I12" i="10"/>
  <c r="K10" i="10"/>
  <c r="J10" i="10"/>
  <c r="L10" i="10" s="1"/>
  <c r="I10" i="10"/>
  <c r="K8" i="10"/>
  <c r="J8" i="10"/>
  <c r="L8" i="10" s="1"/>
  <c r="I8" i="10"/>
  <c r="K6" i="10"/>
  <c r="J6" i="10"/>
  <c r="L6" i="10" s="1"/>
  <c r="I6" i="10"/>
  <c r="B69" i="9"/>
  <c r="J61" i="9"/>
  <c r="I61" i="9"/>
  <c r="K61" i="9" s="1"/>
  <c r="H61" i="9"/>
  <c r="J59" i="9"/>
  <c r="I59" i="9"/>
  <c r="K59" i="9" s="1"/>
  <c r="H59" i="9"/>
  <c r="J57" i="9"/>
  <c r="I57" i="9"/>
  <c r="K57" i="9" s="1"/>
  <c r="H57" i="9"/>
  <c r="J55" i="9"/>
  <c r="I55" i="9"/>
  <c r="K55" i="9" s="1"/>
  <c r="H55" i="9"/>
  <c r="K46" i="9"/>
  <c r="J46" i="9"/>
  <c r="L46" i="9" s="1"/>
  <c r="I46" i="9"/>
  <c r="K44" i="9"/>
  <c r="J44" i="9"/>
  <c r="L44" i="9" s="1"/>
  <c r="I44" i="9"/>
  <c r="K42" i="9"/>
  <c r="J42" i="9"/>
  <c r="L42" i="9" s="1"/>
  <c r="I42" i="9"/>
  <c r="K40" i="9"/>
  <c r="J40" i="9"/>
  <c r="L40" i="9" s="1"/>
  <c r="I40" i="9"/>
  <c r="K38" i="9"/>
  <c r="J38" i="9"/>
  <c r="L38" i="9" s="1"/>
  <c r="I38" i="9"/>
  <c r="K30" i="9"/>
  <c r="J30" i="9"/>
  <c r="L30" i="9" s="1"/>
  <c r="I30" i="9"/>
  <c r="K28" i="9"/>
  <c r="J28" i="9"/>
  <c r="L28" i="9" s="1"/>
  <c r="I28" i="9"/>
  <c r="K26" i="9"/>
  <c r="J26" i="9"/>
  <c r="L26" i="9" s="1"/>
  <c r="I26" i="9"/>
  <c r="K24" i="9"/>
  <c r="J24" i="9"/>
  <c r="L24" i="9" s="1"/>
  <c r="I24" i="9"/>
  <c r="K22" i="9"/>
  <c r="J22" i="9"/>
  <c r="L22" i="9" s="1"/>
  <c r="I22" i="9"/>
  <c r="K14" i="9"/>
  <c r="J14" i="9"/>
  <c r="L14" i="9" s="1"/>
  <c r="I14" i="9"/>
  <c r="K12" i="9"/>
  <c r="J12" i="9"/>
  <c r="L12" i="9" s="1"/>
  <c r="I12" i="9"/>
  <c r="K10" i="9"/>
  <c r="J10" i="9"/>
  <c r="L10" i="9" s="1"/>
  <c r="I10" i="9"/>
  <c r="K8" i="9"/>
  <c r="J8" i="9"/>
  <c r="L8" i="9" s="1"/>
  <c r="I8" i="9"/>
  <c r="K6" i="9"/>
  <c r="J6" i="9"/>
  <c r="L6" i="9" s="1"/>
  <c r="I6" i="9"/>
  <c r="B68" i="8"/>
  <c r="K62" i="8"/>
  <c r="J62" i="8"/>
  <c r="L62" i="8" s="1"/>
  <c r="I62" i="8"/>
  <c r="L60" i="8"/>
  <c r="K60" i="8"/>
  <c r="J60" i="8"/>
  <c r="I60" i="8"/>
  <c r="K58" i="8"/>
  <c r="J58" i="8"/>
  <c r="L58" i="8" s="1"/>
  <c r="I58" i="8"/>
  <c r="L56" i="8"/>
  <c r="K56" i="8"/>
  <c r="J56" i="8"/>
  <c r="I56" i="8"/>
  <c r="K54" i="8"/>
  <c r="J54" i="8"/>
  <c r="L54" i="8" s="1"/>
  <c r="I54" i="8"/>
  <c r="L46" i="8"/>
  <c r="K46" i="8"/>
  <c r="J46" i="8"/>
  <c r="I46" i="8"/>
  <c r="K44" i="8"/>
  <c r="J44" i="8"/>
  <c r="L44" i="8" s="1"/>
  <c r="I44" i="8"/>
  <c r="L42" i="8"/>
  <c r="K42" i="8"/>
  <c r="J42" i="8"/>
  <c r="I42" i="8"/>
  <c r="K40" i="8"/>
  <c r="J40" i="8"/>
  <c r="L40" i="8" s="1"/>
  <c r="I40" i="8"/>
  <c r="L38" i="8"/>
  <c r="K38" i="8"/>
  <c r="J38" i="8"/>
  <c r="I38" i="8"/>
  <c r="K30" i="8"/>
  <c r="J30" i="8"/>
  <c r="L30" i="8" s="1"/>
  <c r="I30" i="8"/>
  <c r="L28" i="8"/>
  <c r="K28" i="8"/>
  <c r="J28" i="8"/>
  <c r="I28" i="8"/>
  <c r="K26" i="8"/>
  <c r="J26" i="8"/>
  <c r="L26" i="8" s="1"/>
  <c r="I26" i="8"/>
  <c r="L24" i="8"/>
  <c r="K24" i="8"/>
  <c r="J24" i="8"/>
  <c r="I24" i="8"/>
  <c r="K22" i="8"/>
  <c r="J22" i="8"/>
  <c r="L22" i="8" s="1"/>
  <c r="I22" i="8"/>
  <c r="L14" i="8"/>
  <c r="K14" i="8"/>
  <c r="J14" i="8"/>
  <c r="I14" i="8"/>
  <c r="K12" i="8"/>
  <c r="J12" i="8"/>
  <c r="L12" i="8" s="1"/>
  <c r="I12" i="8"/>
  <c r="L10" i="8"/>
  <c r="K10" i="8"/>
  <c r="J10" i="8"/>
  <c r="I10" i="8"/>
  <c r="K8" i="8"/>
  <c r="J8" i="8"/>
  <c r="L8" i="8" s="1"/>
  <c r="I8" i="8"/>
  <c r="L6" i="8"/>
  <c r="K6" i="8"/>
  <c r="J6" i="8"/>
  <c r="I6" i="8"/>
  <c r="B67" i="7"/>
  <c r="K59" i="7"/>
  <c r="J59" i="7"/>
  <c r="L59" i="7" s="1"/>
  <c r="I59" i="7"/>
  <c r="K57" i="7"/>
  <c r="J57" i="7"/>
  <c r="L57" i="7" s="1"/>
  <c r="I57" i="7"/>
  <c r="K55" i="7"/>
  <c r="J55" i="7"/>
  <c r="L55" i="7" s="1"/>
  <c r="I55" i="7"/>
  <c r="K53" i="7"/>
  <c r="J53" i="7"/>
  <c r="L53" i="7" s="1"/>
  <c r="I53" i="7"/>
  <c r="K51" i="7"/>
  <c r="J51" i="7"/>
  <c r="L51" i="7" s="1"/>
  <c r="I51" i="7"/>
  <c r="J43" i="7"/>
  <c r="I43" i="7"/>
  <c r="K43" i="7" s="1"/>
  <c r="H43" i="7"/>
  <c r="J41" i="7"/>
  <c r="I41" i="7"/>
  <c r="K41" i="7" s="1"/>
  <c r="H41" i="7"/>
  <c r="J39" i="7"/>
  <c r="I39" i="7"/>
  <c r="K39" i="7" s="1"/>
  <c r="H39" i="7"/>
  <c r="J37" i="7"/>
  <c r="I37" i="7"/>
  <c r="K37" i="7" s="1"/>
  <c r="H37" i="7"/>
  <c r="J28" i="7"/>
  <c r="I28" i="7"/>
  <c r="K28" i="7" s="1"/>
  <c r="H28" i="7"/>
  <c r="J26" i="7"/>
  <c r="I26" i="7"/>
  <c r="K26" i="7" s="1"/>
  <c r="H26" i="7"/>
  <c r="J24" i="7"/>
  <c r="I24" i="7"/>
  <c r="K24" i="7" s="1"/>
  <c r="H24" i="7"/>
  <c r="J22" i="7"/>
  <c r="I22" i="7"/>
  <c r="K22" i="7" s="1"/>
  <c r="H22" i="7"/>
  <c r="AJ17" i="7"/>
  <c r="AI17" i="7"/>
  <c r="AK17" i="7" s="1"/>
  <c r="AH17" i="7"/>
  <c r="AJ15" i="7"/>
  <c r="AI15" i="7"/>
  <c r="AK15" i="7" s="1"/>
  <c r="AH15" i="7"/>
  <c r="AJ13" i="7"/>
  <c r="AI13" i="7"/>
  <c r="AK13" i="7" s="1"/>
  <c r="AH13" i="7"/>
  <c r="J13" i="7"/>
  <c r="I13" i="7"/>
  <c r="K13" i="7" s="1"/>
  <c r="H13" i="7"/>
  <c r="AJ11" i="7"/>
  <c r="AI11" i="7"/>
  <c r="AK11" i="7" s="1"/>
  <c r="AH11" i="7"/>
  <c r="J11" i="7"/>
  <c r="I11" i="7"/>
  <c r="K11" i="7" s="1"/>
  <c r="H11" i="7"/>
  <c r="AJ9" i="7"/>
  <c r="AI9" i="7"/>
  <c r="AK9" i="7" s="1"/>
  <c r="AH9" i="7"/>
  <c r="J9" i="7"/>
  <c r="I9" i="7"/>
  <c r="K9" i="7" s="1"/>
  <c r="H9" i="7"/>
  <c r="AJ7" i="7"/>
  <c r="AI7" i="7"/>
  <c r="AK7" i="7" s="1"/>
  <c r="AH7" i="7"/>
  <c r="J7" i="7"/>
  <c r="I7" i="7"/>
  <c r="K7" i="7" s="1"/>
  <c r="H7" i="7"/>
  <c r="B68" i="6"/>
  <c r="K62" i="6"/>
  <c r="L62" i="6" s="1"/>
  <c r="J62" i="6"/>
  <c r="I62" i="6"/>
  <c r="K60" i="6"/>
  <c r="L60" i="6" s="1"/>
  <c r="J60" i="6"/>
  <c r="I60" i="6"/>
  <c r="K58" i="6"/>
  <c r="L58" i="6" s="1"/>
  <c r="J58" i="6"/>
  <c r="I58" i="6"/>
  <c r="K56" i="6"/>
  <c r="L56" i="6" s="1"/>
  <c r="J56" i="6"/>
  <c r="I56" i="6"/>
  <c r="K54" i="6"/>
  <c r="L54" i="6" s="1"/>
  <c r="J54" i="6"/>
  <c r="I54" i="6"/>
  <c r="K46" i="6"/>
  <c r="L46" i="6" s="1"/>
  <c r="J46" i="6"/>
  <c r="I46" i="6"/>
  <c r="K44" i="6"/>
  <c r="L44" i="6" s="1"/>
  <c r="J44" i="6"/>
  <c r="I44" i="6"/>
  <c r="K42" i="6"/>
  <c r="L42" i="6" s="1"/>
  <c r="J42" i="6"/>
  <c r="I42" i="6"/>
  <c r="K40" i="6"/>
  <c r="L40" i="6" s="1"/>
  <c r="J40" i="6"/>
  <c r="I40" i="6"/>
  <c r="K38" i="6"/>
  <c r="L38" i="6" s="1"/>
  <c r="J38" i="6"/>
  <c r="I38" i="6"/>
  <c r="K30" i="6"/>
  <c r="L30" i="6" s="1"/>
  <c r="J30" i="6"/>
  <c r="I30" i="6"/>
  <c r="K28" i="6"/>
  <c r="L28" i="6" s="1"/>
  <c r="J28" i="6"/>
  <c r="I28" i="6"/>
  <c r="K26" i="6"/>
  <c r="L26" i="6" s="1"/>
  <c r="J26" i="6"/>
  <c r="I26" i="6"/>
  <c r="K24" i="6"/>
  <c r="L24" i="6" s="1"/>
  <c r="J24" i="6"/>
  <c r="I24" i="6"/>
  <c r="K22" i="6"/>
  <c r="L22" i="6" s="1"/>
  <c r="J22" i="6"/>
  <c r="I22" i="6"/>
  <c r="K14" i="6"/>
  <c r="L14" i="6" s="1"/>
  <c r="J14" i="6"/>
  <c r="I14" i="6"/>
  <c r="K12" i="6"/>
  <c r="L12" i="6" s="1"/>
  <c r="J12" i="6"/>
  <c r="I12" i="6"/>
  <c r="K10" i="6"/>
  <c r="L10" i="6" s="1"/>
  <c r="J10" i="6"/>
  <c r="I10" i="6"/>
  <c r="K8" i="6"/>
  <c r="L8" i="6" s="1"/>
  <c r="J8" i="6"/>
  <c r="I8" i="6"/>
  <c r="K6" i="6"/>
  <c r="L6" i="6" s="1"/>
  <c r="J6" i="6"/>
  <c r="I6" i="6"/>
  <c r="B70" i="5"/>
  <c r="K63" i="5"/>
  <c r="J63" i="5"/>
  <c r="L63" i="5" s="1"/>
  <c r="I63" i="5"/>
  <c r="L61" i="5"/>
  <c r="K61" i="5"/>
  <c r="J61" i="5"/>
  <c r="I61" i="5"/>
  <c r="K59" i="5"/>
  <c r="J59" i="5"/>
  <c r="L59" i="5" s="1"/>
  <c r="I59" i="5"/>
  <c r="L57" i="5"/>
  <c r="K57" i="5"/>
  <c r="J57" i="5"/>
  <c r="I57" i="5"/>
  <c r="K55" i="5"/>
  <c r="J55" i="5"/>
  <c r="L55" i="5" s="1"/>
  <c r="I55" i="5"/>
  <c r="L47" i="5"/>
  <c r="K47" i="5"/>
  <c r="J47" i="5"/>
  <c r="I47" i="5"/>
  <c r="K45" i="5"/>
  <c r="J45" i="5"/>
  <c r="L45" i="5" s="1"/>
  <c r="I45" i="5"/>
  <c r="L43" i="5"/>
  <c r="K43" i="5"/>
  <c r="J43" i="5"/>
  <c r="I43" i="5"/>
  <c r="K41" i="5"/>
  <c r="J41" i="5"/>
  <c r="L41" i="5" s="1"/>
  <c r="I41" i="5"/>
  <c r="L39" i="5"/>
  <c r="K39" i="5"/>
  <c r="J39" i="5"/>
  <c r="I39" i="5"/>
  <c r="K31" i="5"/>
  <c r="J31" i="5"/>
  <c r="L31" i="5" s="1"/>
  <c r="I31" i="5"/>
  <c r="L29" i="5"/>
  <c r="K29" i="5"/>
  <c r="J29" i="5"/>
  <c r="I29" i="5"/>
  <c r="K27" i="5"/>
  <c r="J27" i="5"/>
  <c r="L27" i="5" s="1"/>
  <c r="I27" i="5"/>
  <c r="L25" i="5"/>
  <c r="K25" i="5"/>
  <c r="J25" i="5"/>
  <c r="I25" i="5"/>
  <c r="K23" i="5"/>
  <c r="J23" i="5"/>
  <c r="L23" i="5" s="1"/>
  <c r="I23" i="5"/>
  <c r="L15" i="5"/>
  <c r="K15" i="5"/>
  <c r="J15" i="5"/>
  <c r="I15" i="5"/>
  <c r="K13" i="5"/>
  <c r="J13" i="5"/>
  <c r="L13" i="5" s="1"/>
  <c r="I13" i="5"/>
  <c r="L11" i="5"/>
  <c r="K11" i="5"/>
  <c r="J11" i="5"/>
  <c r="I11" i="5"/>
  <c r="K9" i="5"/>
  <c r="J9" i="5"/>
  <c r="L9" i="5" s="1"/>
  <c r="I9" i="5"/>
  <c r="L7" i="5"/>
  <c r="K7" i="5"/>
  <c r="J7" i="5"/>
  <c r="I7" i="5"/>
  <c r="B66" i="4"/>
  <c r="K58" i="4"/>
  <c r="J58" i="4"/>
  <c r="L58" i="4" s="1"/>
  <c r="I58" i="4"/>
  <c r="K56" i="4"/>
  <c r="J56" i="4"/>
  <c r="L56" i="4" s="1"/>
  <c r="I56" i="4"/>
  <c r="K54" i="4"/>
  <c r="J54" i="4"/>
  <c r="L54" i="4" s="1"/>
  <c r="I54" i="4"/>
  <c r="L52" i="4"/>
  <c r="K52" i="4"/>
  <c r="J52" i="4"/>
  <c r="I52" i="4"/>
  <c r="K50" i="4"/>
  <c r="J50" i="4"/>
  <c r="L50" i="4" s="1"/>
  <c r="I50" i="4"/>
  <c r="J42" i="4"/>
  <c r="K42" i="4" s="1"/>
  <c r="I42" i="4"/>
  <c r="H42" i="4"/>
  <c r="J40" i="4"/>
  <c r="I40" i="4"/>
  <c r="K40" i="4" s="1"/>
  <c r="H40" i="4"/>
  <c r="J38" i="4"/>
  <c r="I38" i="4"/>
  <c r="K38" i="4" s="1"/>
  <c r="H38" i="4"/>
  <c r="J36" i="4"/>
  <c r="I36" i="4"/>
  <c r="K36" i="4" s="1"/>
  <c r="H36" i="4"/>
  <c r="J27" i="4"/>
  <c r="I27" i="4"/>
  <c r="K27" i="4" s="1"/>
  <c r="H27" i="4"/>
  <c r="J25" i="4"/>
  <c r="I25" i="4"/>
  <c r="K25" i="4" s="1"/>
  <c r="H25" i="4"/>
  <c r="J23" i="4"/>
  <c r="I23" i="4"/>
  <c r="K23" i="4" s="1"/>
  <c r="H23" i="4"/>
  <c r="J21" i="4"/>
  <c r="I21" i="4"/>
  <c r="H21" i="4"/>
  <c r="K14" i="4"/>
  <c r="J14" i="4"/>
  <c r="L14" i="4" s="1"/>
  <c r="I14" i="4"/>
  <c r="K12" i="4"/>
  <c r="J12" i="4"/>
  <c r="L12" i="4" s="1"/>
  <c r="I12" i="4"/>
  <c r="K10" i="4"/>
  <c r="J10" i="4"/>
  <c r="L10" i="4" s="1"/>
  <c r="I10" i="4"/>
  <c r="K8" i="4"/>
  <c r="J8" i="4"/>
  <c r="L8" i="4" s="1"/>
  <c r="I8" i="4"/>
  <c r="K6" i="4"/>
  <c r="L6" i="4" s="1"/>
  <c r="J6" i="4"/>
  <c r="I6" i="4"/>
  <c r="A73" i="3"/>
  <c r="J62" i="3"/>
  <c r="I62" i="3"/>
  <c r="K62" i="3" s="1"/>
  <c r="H62" i="3"/>
  <c r="J60" i="3"/>
  <c r="I60" i="3"/>
  <c r="K60" i="3" s="1"/>
  <c r="H60" i="3"/>
  <c r="J58" i="3"/>
  <c r="I58" i="3"/>
  <c r="K58" i="3" s="1"/>
  <c r="H58" i="3"/>
  <c r="J56" i="3"/>
  <c r="I56" i="3"/>
  <c r="K56" i="3" s="1"/>
  <c r="H56" i="3"/>
  <c r="J54" i="3"/>
  <c r="I54" i="3"/>
  <c r="K54" i="3" s="1"/>
  <c r="H54" i="3"/>
  <c r="J46" i="3"/>
  <c r="I46" i="3"/>
  <c r="K46" i="3" s="1"/>
  <c r="H46" i="3"/>
  <c r="J44" i="3"/>
  <c r="I44" i="3"/>
  <c r="K44" i="3" s="1"/>
  <c r="H44" i="3"/>
  <c r="J42" i="3"/>
  <c r="I42" i="3"/>
  <c r="K42" i="3" s="1"/>
  <c r="H42" i="3"/>
  <c r="J40" i="3"/>
  <c r="I40" i="3"/>
  <c r="K40" i="3" s="1"/>
  <c r="H40" i="3"/>
  <c r="J38" i="3"/>
  <c r="I38" i="3"/>
  <c r="K38" i="3" s="1"/>
  <c r="H38" i="3"/>
  <c r="J30" i="3"/>
  <c r="I30" i="3"/>
  <c r="K30" i="3" s="1"/>
  <c r="H30" i="3"/>
  <c r="J28" i="3"/>
  <c r="I28" i="3"/>
  <c r="K28" i="3" s="1"/>
  <c r="H28" i="3"/>
  <c r="J26" i="3"/>
  <c r="I26" i="3"/>
  <c r="K26" i="3" s="1"/>
  <c r="H26" i="3"/>
  <c r="J24" i="3"/>
  <c r="I24" i="3"/>
  <c r="K24" i="3" s="1"/>
  <c r="H24" i="3"/>
  <c r="J22" i="3"/>
  <c r="I22" i="3"/>
  <c r="K22" i="3" s="1"/>
  <c r="H22" i="3"/>
  <c r="J14" i="3"/>
  <c r="I14" i="3"/>
  <c r="K14" i="3" s="1"/>
  <c r="H14" i="3"/>
  <c r="J12" i="3"/>
  <c r="I12" i="3"/>
  <c r="K12" i="3" s="1"/>
  <c r="H12" i="3"/>
  <c r="J10" i="3"/>
  <c r="I10" i="3"/>
  <c r="K10" i="3" s="1"/>
  <c r="H10" i="3"/>
  <c r="J8" i="3"/>
  <c r="I8" i="3"/>
  <c r="K8" i="3" s="1"/>
  <c r="H8" i="3"/>
  <c r="J6" i="3"/>
  <c r="I6" i="3"/>
  <c r="K6" i="3" s="1"/>
  <c r="H6" i="3"/>
  <c r="B69" i="2"/>
  <c r="B65" i="2"/>
  <c r="L62" i="2"/>
  <c r="K62" i="2"/>
  <c r="J62" i="2"/>
  <c r="I62" i="2"/>
  <c r="K60" i="2"/>
  <c r="J60" i="2"/>
  <c r="L60" i="2" s="1"/>
  <c r="I60" i="2"/>
  <c r="L58" i="2"/>
  <c r="K58" i="2"/>
  <c r="J58" i="2"/>
  <c r="I58" i="2"/>
  <c r="K56" i="2"/>
  <c r="J56" i="2"/>
  <c r="L56" i="2" s="1"/>
  <c r="I56" i="2"/>
  <c r="L54" i="2"/>
  <c r="K54" i="2"/>
  <c r="J54" i="2"/>
  <c r="I54" i="2"/>
  <c r="K46" i="2"/>
  <c r="J46" i="2"/>
  <c r="L46" i="2" s="1"/>
  <c r="I46" i="2"/>
  <c r="L44" i="2"/>
  <c r="K44" i="2"/>
  <c r="J44" i="2"/>
  <c r="I44" i="2"/>
  <c r="K42" i="2"/>
  <c r="J42" i="2"/>
  <c r="L42" i="2" s="1"/>
  <c r="I42" i="2"/>
  <c r="L40" i="2"/>
  <c r="K40" i="2"/>
  <c r="J40" i="2"/>
  <c r="I40" i="2"/>
  <c r="K38" i="2"/>
  <c r="J38" i="2"/>
  <c r="L38" i="2" s="1"/>
  <c r="I38" i="2"/>
  <c r="L30" i="2"/>
  <c r="K30" i="2"/>
  <c r="J30" i="2"/>
  <c r="I30" i="2"/>
  <c r="K28" i="2"/>
  <c r="J28" i="2"/>
  <c r="L28" i="2" s="1"/>
  <c r="I28" i="2"/>
  <c r="L26" i="2"/>
  <c r="K26" i="2"/>
  <c r="J26" i="2"/>
  <c r="I26" i="2"/>
  <c r="K24" i="2"/>
  <c r="J24" i="2"/>
  <c r="L24" i="2" s="1"/>
  <c r="I24" i="2"/>
  <c r="L22" i="2"/>
  <c r="K22" i="2"/>
  <c r="J22" i="2"/>
  <c r="I22" i="2"/>
  <c r="K14" i="2"/>
  <c r="J14" i="2"/>
  <c r="L14" i="2" s="1"/>
  <c r="I14" i="2"/>
  <c r="L12" i="2"/>
  <c r="K12" i="2"/>
  <c r="J12" i="2"/>
  <c r="I12" i="2"/>
  <c r="K10" i="2"/>
  <c r="J10" i="2"/>
  <c r="L10" i="2" s="1"/>
  <c r="I10" i="2"/>
  <c r="L8" i="2"/>
  <c r="K8" i="2"/>
  <c r="J8" i="2"/>
  <c r="I8" i="2"/>
  <c r="K6" i="2"/>
  <c r="J6" i="2"/>
  <c r="L6" i="2" s="1"/>
  <c r="I6" i="2"/>
  <c r="A69" i="1"/>
  <c r="K62" i="1"/>
  <c r="J62" i="1"/>
  <c r="I62" i="1"/>
  <c r="H62" i="1"/>
  <c r="J60" i="1"/>
  <c r="I60" i="1"/>
  <c r="K60" i="1" s="1"/>
  <c r="H60" i="1"/>
  <c r="K58" i="1"/>
  <c r="J58" i="1"/>
  <c r="I58" i="1"/>
  <c r="H58" i="1"/>
  <c r="J56" i="1"/>
  <c r="I56" i="1"/>
  <c r="K56" i="1" s="1"/>
  <c r="H56" i="1"/>
  <c r="K54" i="1"/>
  <c r="J54" i="1"/>
  <c r="I54" i="1"/>
  <c r="H54" i="1"/>
  <c r="J46" i="1"/>
  <c r="I46" i="1"/>
  <c r="K46" i="1" s="1"/>
  <c r="H46" i="1"/>
  <c r="K44" i="1"/>
  <c r="J44" i="1"/>
  <c r="I44" i="1"/>
  <c r="H44" i="1"/>
  <c r="J42" i="1"/>
  <c r="I42" i="1"/>
  <c r="K42" i="1" s="1"/>
  <c r="H42" i="1"/>
  <c r="K40" i="1"/>
  <c r="J40" i="1"/>
  <c r="I40" i="1"/>
  <c r="H40" i="1"/>
  <c r="J38" i="1"/>
  <c r="I38" i="1"/>
  <c r="K38" i="1" s="1"/>
  <c r="H38" i="1"/>
  <c r="K30" i="1"/>
  <c r="J30" i="1"/>
  <c r="I30" i="1"/>
  <c r="H30" i="1"/>
  <c r="J28" i="1"/>
  <c r="I28" i="1"/>
  <c r="K28" i="1" s="1"/>
  <c r="H28" i="1"/>
  <c r="K26" i="1"/>
  <c r="J26" i="1"/>
  <c r="I26" i="1"/>
  <c r="H26" i="1"/>
  <c r="J24" i="1"/>
  <c r="I24" i="1"/>
  <c r="K24" i="1" s="1"/>
  <c r="H24" i="1"/>
  <c r="K22" i="1"/>
  <c r="J22" i="1"/>
  <c r="I22" i="1"/>
  <c r="H22" i="1"/>
  <c r="J14" i="1"/>
  <c r="I14" i="1"/>
  <c r="K14" i="1" s="1"/>
  <c r="H14" i="1"/>
  <c r="K12" i="1"/>
  <c r="J12" i="1"/>
  <c r="I12" i="1"/>
  <c r="H12" i="1"/>
  <c r="J10" i="1"/>
  <c r="I10" i="1"/>
  <c r="K10" i="1" s="1"/>
  <c r="H10" i="1"/>
  <c r="K8" i="1"/>
  <c r="J8" i="1"/>
  <c r="I8" i="1"/>
  <c r="H8" i="1"/>
  <c r="J6" i="1"/>
  <c r="I6" i="1"/>
  <c r="K6" i="1" s="1"/>
  <c r="H6" i="1"/>
  <c r="K21" i="4" l="1"/>
</calcChain>
</file>

<file path=xl/sharedStrings.xml><?xml version="1.0" encoding="utf-8"?>
<sst xmlns="http://schemas.openxmlformats.org/spreadsheetml/2006/main" count="1626" uniqueCount="309">
  <si>
    <t>MEN'S SINGLES LEAGUE 'B' RESULTS - DEC 2022</t>
  </si>
  <si>
    <t>Group A</t>
  </si>
  <si>
    <t>A</t>
  </si>
  <si>
    <t>B</t>
  </si>
  <si>
    <t>C</t>
  </si>
  <si>
    <t>D</t>
  </si>
  <si>
    <t>E</t>
  </si>
  <si>
    <t>Wins</t>
  </si>
  <si>
    <t>For</t>
  </si>
  <si>
    <t>Against</t>
  </si>
  <si>
    <t>Diff</t>
  </si>
  <si>
    <t>#</t>
  </si>
  <si>
    <t>Mike Smart</t>
  </si>
  <si>
    <t>Kennedy Osaseri</t>
  </si>
  <si>
    <t>Rayhan Ahmed</t>
  </si>
  <si>
    <t>Tyreese Fishley</t>
  </si>
  <si>
    <t>Group of 5   -   A v C,      B v D,      C v E,      A v D,      B v E,      C v D,      A v E,      B v C,      D v E,      A v B</t>
  </si>
  <si>
    <t>Group B</t>
  </si>
  <si>
    <t>Kshitij Limbu</t>
  </si>
  <si>
    <t>Rajesh Bathula</t>
  </si>
  <si>
    <t>Maxwell Nwaru</t>
  </si>
  <si>
    <t>Tsang Kwok Shing</t>
  </si>
  <si>
    <t>Nathan Dooley</t>
  </si>
  <si>
    <t>Group C</t>
  </si>
  <si>
    <t>Sishir Sirugudi</t>
  </si>
  <si>
    <t>Kent lee</t>
  </si>
  <si>
    <t>Patrick Harrison</t>
  </si>
  <si>
    <t>Rohith Ratnam</t>
  </si>
  <si>
    <t>Aaron Ramlalsing</t>
  </si>
  <si>
    <t>Order of Play  -  A v B       C v D        A v C       B v D        A v D       B v C      (Circle = Game on,   X = Finished)</t>
  </si>
  <si>
    <t>Group D</t>
  </si>
  <si>
    <t>Noah Hammond-Hagan</t>
  </si>
  <si>
    <t>Vishnu Jeganmogan</t>
  </si>
  <si>
    <t>Ruhaab Amir</t>
  </si>
  <si>
    <t>Elliot Chow</t>
  </si>
  <si>
    <t>MENS QUARTERS</t>
  </si>
  <si>
    <t>A1</t>
  </si>
  <si>
    <t>vs</t>
  </si>
  <si>
    <t>B2</t>
  </si>
  <si>
    <t>21-19</t>
  </si>
  <si>
    <t>B1</t>
  </si>
  <si>
    <t>A2</t>
  </si>
  <si>
    <t>21-8</t>
  </si>
  <si>
    <t>C1</t>
  </si>
  <si>
    <t>D2</t>
  </si>
  <si>
    <t>21-9</t>
  </si>
  <si>
    <t>D1</t>
  </si>
  <si>
    <t>C2</t>
  </si>
  <si>
    <t>21-18</t>
  </si>
  <si>
    <t>MENS SEMI'S</t>
  </si>
  <si>
    <t>MEN'S FINALS</t>
  </si>
  <si>
    <t>20-22</t>
  </si>
  <si>
    <t>3rd Place</t>
  </si>
  <si>
    <t>Check our Website, Facebook &amp; YouTube for Full Results, Pictures &amp; Videos</t>
  </si>
  <si>
    <t>http://crossfirebadminton.co.uk/</t>
  </si>
  <si>
    <t>https://www.facebook.com/CrossFireBadmintonEvents</t>
  </si>
  <si>
    <t>https://www.youtube.com/@crossfirebadminton2512</t>
  </si>
  <si>
    <t>MIXED LEAGUE 'C' RESULTS - DEC 2022</t>
  </si>
  <si>
    <t>Damon Chan</t>
  </si>
  <si>
    <t>MayMay Wong</t>
  </si>
  <si>
    <t>Ian Tan</t>
  </si>
  <si>
    <t>Chloe Kwok</t>
  </si>
  <si>
    <t>Sivakumar Nagarajah</t>
  </si>
  <si>
    <t>Elaine Chui</t>
  </si>
  <si>
    <t>Tao Bhokanandh</t>
  </si>
  <si>
    <t>Cherry Chui</t>
  </si>
  <si>
    <t>Zhen Chen</t>
  </si>
  <si>
    <t>Kat Menhennet</t>
  </si>
  <si>
    <t>Ken Kietmontree</t>
  </si>
  <si>
    <t>Zuzanna Kruk</t>
  </si>
  <si>
    <t>Jay Limson</t>
  </si>
  <si>
    <t>Kath Manzano</t>
  </si>
  <si>
    <t>Eric Devenyi</t>
  </si>
  <si>
    <t>Clare Walsh</t>
  </si>
  <si>
    <t>Katie Ede</t>
  </si>
  <si>
    <t>Leon Tang</t>
  </si>
  <si>
    <t>Fei Ling</t>
  </si>
  <si>
    <t>Alex Abordo</t>
  </si>
  <si>
    <t>Ranscilia Hughes</t>
  </si>
  <si>
    <t>Brian Ng</t>
  </si>
  <si>
    <t>Nicole Ng</t>
  </si>
  <si>
    <t>Mohammad Armananta</t>
  </si>
  <si>
    <t>Dudu Gough</t>
  </si>
  <si>
    <t>Li Daniel</t>
  </si>
  <si>
    <t>Yi Thong</t>
  </si>
  <si>
    <t>Karl Chui</t>
  </si>
  <si>
    <t>Jenny Man</t>
  </si>
  <si>
    <t>Isaiah Salmon</t>
  </si>
  <si>
    <t>Javeeta Salmon</t>
  </si>
  <si>
    <t>MIXED QUARTERS</t>
  </si>
  <si>
    <t>21-12</t>
  </si>
  <si>
    <t>14-21</t>
  </si>
  <si>
    <t>16-21</t>
  </si>
  <si>
    <t>MIXED SEMI'S</t>
  </si>
  <si>
    <t>21-15</t>
  </si>
  <si>
    <t>9-21</t>
  </si>
  <si>
    <t>MIXED FINALS</t>
  </si>
  <si>
    <t>MEN'S SINGLES LEAGUE 'A' RESULTS - DEC 2022</t>
  </si>
  <si>
    <t>Kshitij LIMBU</t>
  </si>
  <si>
    <t>Richard Zhang</t>
  </si>
  <si>
    <t>Joshua Davidson</t>
  </si>
  <si>
    <t>Felix Wright</t>
  </si>
  <si>
    <t>Ho Fung Sze</t>
  </si>
  <si>
    <t>David Lang</t>
  </si>
  <si>
    <t>Avaneesh Sirugudi</t>
  </si>
  <si>
    <t>Christian Baya</t>
  </si>
  <si>
    <t>Matthew Johnson</t>
  </si>
  <si>
    <t>Rohan Thool</t>
  </si>
  <si>
    <t>Yue Shi</t>
  </si>
  <si>
    <t>Robert Pezet</t>
  </si>
  <si>
    <t>Prabhav Bhamidipati</t>
  </si>
  <si>
    <t>Timothy Stedman</t>
  </si>
  <si>
    <t>Kevin Zhang</t>
  </si>
  <si>
    <t>Farihin Raziff</t>
  </si>
  <si>
    <t>Leo Tran</t>
  </si>
  <si>
    <t>Matthew Barnes</t>
  </si>
  <si>
    <t>Tom Long</t>
  </si>
  <si>
    <t>MEN'S QUARTERS</t>
  </si>
  <si>
    <t>21-10</t>
  </si>
  <si>
    <t>21-17</t>
  </si>
  <si>
    <t>MEN'S SEMI'S</t>
  </si>
  <si>
    <t>17-21</t>
  </si>
  <si>
    <t>10-21</t>
  </si>
  <si>
    <t>17-21 | 21-8 | 21-15</t>
  </si>
  <si>
    <t>21-14</t>
  </si>
  <si>
    <t>WOMENS LEAGUE 'C' RESULTS - DEC 2022</t>
  </si>
  <si>
    <t>F</t>
  </si>
  <si>
    <t>Abi Thangarajah</t>
  </si>
  <si>
    <t>Diana Tran</t>
  </si>
  <si>
    <t>Elaine Chiu</t>
  </si>
  <si>
    <t>Karen Chan</t>
  </si>
  <si>
    <t>Ran Hughes</t>
  </si>
  <si>
    <t>Mellisa Garner</t>
  </si>
  <si>
    <t>Anme Chow</t>
  </si>
  <si>
    <t>LADIES PLATE</t>
  </si>
  <si>
    <t>PLATE WINNERS</t>
  </si>
  <si>
    <t>LADIES SEMI'S</t>
  </si>
  <si>
    <t>LADIES FINALS</t>
  </si>
  <si>
    <t>MEN'S LEAGUE C RESULTS - DEC 2022</t>
  </si>
  <si>
    <t>Justice Fong</t>
  </si>
  <si>
    <t>Damon ML Chan</t>
  </si>
  <si>
    <t>Pete Ahyow</t>
  </si>
  <si>
    <t>Vishnu jeganmogan</t>
  </si>
  <si>
    <t>Max stolinski</t>
  </si>
  <si>
    <t xml:space="preserve">Group of 4  -  A v B       C v D        A v C       B v D        A v D       B v C  </t>
  </si>
  <si>
    <t>Daniel Li</t>
  </si>
  <si>
    <t>Thomas Lam</t>
  </si>
  <si>
    <t>Michael Liu</t>
  </si>
  <si>
    <t>Larry Mabborang</t>
  </si>
  <si>
    <t>Merwin Puri</t>
  </si>
  <si>
    <t>Naga Tadikonda</t>
  </si>
  <si>
    <t>Dharmaveer Kalluri</t>
  </si>
  <si>
    <t>Jack Lau</t>
  </si>
  <si>
    <t>Lewis Ho</t>
  </si>
  <si>
    <t>Chun Wah Leong</t>
  </si>
  <si>
    <t>Hui Xuan Leong</t>
  </si>
  <si>
    <t>Krishna R</t>
  </si>
  <si>
    <t>Balaji P</t>
  </si>
  <si>
    <t>Mathews Ignatius</t>
  </si>
  <si>
    <t>Roshin Jojo</t>
  </si>
  <si>
    <t>Daniel Yau</t>
  </si>
  <si>
    <t>Alister Wong</t>
  </si>
  <si>
    <t>Peter Hoang</t>
  </si>
  <si>
    <t>James Ng</t>
  </si>
  <si>
    <t>Khajavali Shaik</t>
  </si>
  <si>
    <t>Ciaran Burns</t>
  </si>
  <si>
    <t>Kai Cheok</t>
  </si>
  <si>
    <t>Nicholas Foo</t>
  </si>
  <si>
    <t>Zachary Borrelli</t>
  </si>
  <si>
    <t>15-4</t>
  </si>
  <si>
    <t>5-15</t>
  </si>
  <si>
    <t>10-15</t>
  </si>
  <si>
    <t>15-14</t>
  </si>
  <si>
    <t>14-15</t>
  </si>
  <si>
    <t>15-11</t>
  </si>
  <si>
    <t>MEN'S LEAGUE 'B' RESULTS - DEC 2022</t>
  </si>
  <si>
    <t>Will Zhang</t>
  </si>
  <si>
    <t>Xingjian Fan</t>
  </si>
  <si>
    <t>Thomas Rhodes</t>
  </si>
  <si>
    <t>Peter Lam</t>
  </si>
  <si>
    <t>Clive Fenwick</t>
  </si>
  <si>
    <t>Kris Ramjeeawan</t>
  </si>
  <si>
    <t>Jevon Perry</t>
  </si>
  <si>
    <t>Tony Chen</t>
  </si>
  <si>
    <t>Athen Siah</t>
  </si>
  <si>
    <t>Priyank Shah</t>
  </si>
  <si>
    <t>Milan Patel</t>
  </si>
  <si>
    <t>William Hutchinson</t>
  </si>
  <si>
    <t>Mike Liu</t>
  </si>
  <si>
    <t>Steven Tran</t>
  </si>
  <si>
    <t>Luke Quan</t>
  </si>
  <si>
    <t>MEN'S  QUARTERS</t>
  </si>
  <si>
    <t>21-11</t>
  </si>
  <si>
    <t>Noah H-Hagan</t>
  </si>
  <si>
    <t>Tom Rhodes</t>
  </si>
  <si>
    <t>Will Hutchinson</t>
  </si>
  <si>
    <t>21-16</t>
  </si>
  <si>
    <t>WOMENS LEAGUE 'A&amp;B' RESULTS - DEC 2022</t>
  </si>
  <si>
    <t>WOMENS LEAGUE 'A' RESULTS - DEC 2022</t>
  </si>
  <si>
    <t>Sarah Vine</t>
  </si>
  <si>
    <t>Elissa Seddon</t>
  </si>
  <si>
    <t>Anna Kondratieva</t>
  </si>
  <si>
    <t>Bethany Richards</t>
  </si>
  <si>
    <t>Ioana Platts-Mills</t>
  </si>
  <si>
    <t>Sajni Shah</t>
  </si>
  <si>
    <t>Amber Roberts</t>
  </si>
  <si>
    <t>Rachel Galvin</t>
  </si>
  <si>
    <t>Miko Zhong</t>
  </si>
  <si>
    <t>Kevina Hui</t>
  </si>
  <si>
    <t>Moon Cai</t>
  </si>
  <si>
    <t>Charlotte Atkins</t>
  </si>
  <si>
    <t>Gemma Atkins</t>
  </si>
  <si>
    <t>Alice Xu</t>
  </si>
  <si>
    <t>Jessica Beckett</t>
  </si>
  <si>
    <t>Pragya Deori</t>
  </si>
  <si>
    <t>Group of 3 - A v B,   C v Losing Pair,   C v Winning Pair</t>
  </si>
  <si>
    <t>Shiami Thayaparan</t>
  </si>
  <si>
    <t>Group of 6   -   A v B,      C v D,      E v F,      A v D,      B v E,      C v F,      A v E,      D v F,      B v C,      A v F,     C v E,</t>
  </si>
  <si>
    <t>B v D,     A v C,     B v F,     D v E</t>
  </si>
  <si>
    <t>LADIES 'A' SEMI'S</t>
  </si>
  <si>
    <t>21-23</t>
  </si>
  <si>
    <t xml:space="preserve"> </t>
  </si>
  <si>
    <t>LADIES 'A' FINALS</t>
  </si>
  <si>
    <t>21-11 | 21-17</t>
  </si>
  <si>
    <t>LADIES 'B' FINALS</t>
  </si>
  <si>
    <t>Jess Beckett</t>
  </si>
  <si>
    <t>MEN'S LEAGUE 'A' RESULTS - DEC 2022</t>
  </si>
  <si>
    <t>Adnaan osman</t>
  </si>
  <si>
    <t>Dinuka Karunaratne</t>
  </si>
  <si>
    <t>Chris spice</t>
  </si>
  <si>
    <t>Phil troke</t>
  </si>
  <si>
    <t>Ray Ma</t>
  </si>
  <si>
    <t>Josh Davidson</t>
  </si>
  <si>
    <t>Rees Sadasivan</t>
  </si>
  <si>
    <t>Daniel Tang</t>
  </si>
  <si>
    <t>Steve Bird</t>
  </si>
  <si>
    <t>Chris Long</t>
  </si>
  <si>
    <t>Thierry YibYok</t>
  </si>
  <si>
    <t>Zachary Pallier</t>
  </si>
  <si>
    <t>Andrew Heinemann</t>
  </si>
  <si>
    <t>Ben Peterson</t>
  </si>
  <si>
    <t>Jake Everett-Rose</t>
  </si>
  <si>
    <t>Timothy Yau</t>
  </si>
  <si>
    <t>Liam Vicari</t>
  </si>
  <si>
    <t>Sheunesu Kimbugwe</t>
  </si>
  <si>
    <t>Mark Law</t>
  </si>
  <si>
    <t>Hakeem Ahmed</t>
  </si>
  <si>
    <t>Farihan Raziff</t>
  </si>
  <si>
    <t>Ngou Long Kam</t>
  </si>
  <si>
    <t>Will Hilton - Jackson.</t>
  </si>
  <si>
    <t>Zeeshan Alam</t>
  </si>
  <si>
    <t>Guy jones</t>
  </si>
  <si>
    <t>Adnaan Osman</t>
  </si>
  <si>
    <t>Zachery Pallier</t>
  </si>
  <si>
    <t>15-21</t>
  </si>
  <si>
    <t>Roy Ho Fung</t>
  </si>
  <si>
    <t>19-21 | 10-21</t>
  </si>
  <si>
    <t>MIXED LEAGUE 'B' RESULTS - DEC 2022</t>
  </si>
  <si>
    <t>Richard Jones</t>
  </si>
  <si>
    <t>Asher Harding</t>
  </si>
  <si>
    <t>Sharon Moore</t>
  </si>
  <si>
    <t>Thierry Yibyok</t>
  </si>
  <si>
    <t>Darren Coyne</t>
  </si>
  <si>
    <t>Emma Vallerine</t>
  </si>
  <si>
    <t>Matthew Cavanagh</t>
  </si>
  <si>
    <t>Yasmina Cavanagh</t>
  </si>
  <si>
    <t>Rui Zhang</t>
  </si>
  <si>
    <t>Xiang Li</t>
  </si>
  <si>
    <t>Joseph Subba</t>
  </si>
  <si>
    <t>MIXED  QUARTERS</t>
  </si>
  <si>
    <t>18-21</t>
  </si>
  <si>
    <t>21-13</t>
  </si>
  <si>
    <t>19-21</t>
  </si>
  <si>
    <t>MIXED LEAGUE 'A' RESULTS - DEC 2022</t>
  </si>
  <si>
    <t>Diluka Karunaratne</t>
  </si>
  <si>
    <t>Millie law</t>
  </si>
  <si>
    <t>Holly Williams</t>
  </si>
  <si>
    <t>Callum Mitchell</t>
  </si>
  <si>
    <t>Frances C Mercado</t>
  </si>
  <si>
    <t>Rory Farwell</t>
  </si>
  <si>
    <t>Rees sadasivan</t>
  </si>
  <si>
    <t>Steve Baker</t>
  </si>
  <si>
    <t>James Abrams</t>
  </si>
  <si>
    <t>Traudi Chu</t>
  </si>
  <si>
    <t>Phil Troke</t>
  </si>
  <si>
    <t>Mitsi Kondo</t>
  </si>
  <si>
    <t>Zareefa Ahmed</t>
  </si>
  <si>
    <t>Tian Wu</t>
  </si>
  <si>
    <t>Claire Royall</t>
  </si>
  <si>
    <t>12-21</t>
  </si>
  <si>
    <t>Dan Tang</t>
  </si>
  <si>
    <t>21-14 | 21-19</t>
  </si>
  <si>
    <t xml:space="preserve">THIRD PLACE </t>
  </si>
  <si>
    <t>Crossfire 20th All-Stars Finalists- DEC 2022</t>
  </si>
  <si>
    <t>Men's League B</t>
  </si>
  <si>
    <t>Women's League A + B</t>
  </si>
  <si>
    <t>Men's League A</t>
  </si>
  <si>
    <t>10-21 | 10-21</t>
  </si>
  <si>
    <t>Mixed League B</t>
  </si>
  <si>
    <t>Mixed League A</t>
  </si>
  <si>
    <t>Rees</t>
  </si>
  <si>
    <t>Men's Singles League B</t>
  </si>
  <si>
    <t>Kent Lee</t>
  </si>
  <si>
    <t>Mixed League C</t>
  </si>
  <si>
    <t>Ranscilla Hughes</t>
  </si>
  <si>
    <t>Men's Singles League A</t>
  </si>
  <si>
    <t>Ladies League C</t>
  </si>
  <si>
    <t>Mens League C</t>
  </si>
  <si>
    <t>See Website &amp; Facebook for Pictures of Finalist and 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</si>
</sst>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4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2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7" xfId="0" quotePrefix="1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3" fillId="0" borderId="0" xfId="0" applyFont="1"/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13" xfId="0" applyFont="1" applyBorder="1"/>
    <xf numFmtId="0" fontId="3" fillId="0" borderId="7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/>
    <xf numFmtId="0" fontId="2" fillId="0" borderId="9" xfId="0" applyFont="1" applyBorder="1"/>
    <xf numFmtId="0" fontId="3" fillId="0" borderId="9" xfId="0" applyFont="1" applyBorder="1"/>
    <xf numFmtId="0" fontId="7" fillId="3" borderId="13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2" applyFont="1"/>
    <xf numFmtId="0" fontId="2" fillId="0" borderId="0" xfId="0" applyFont="1" applyBorder="1"/>
    <xf numFmtId="0" fontId="7" fillId="3" borderId="13" xfId="0" applyFont="1" applyFill="1" applyBorder="1" applyAlignment="1"/>
    <xf numFmtId="0" fontId="7" fillId="3" borderId="9" xfId="0" applyFont="1" applyFill="1" applyBorder="1" applyAlignment="1"/>
    <xf numFmtId="0" fontId="8" fillId="0" borderId="0" xfId="0" applyFont="1"/>
    <xf numFmtId="0" fontId="9" fillId="0" borderId="7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quotePrefix="1" applyNumberFormat="1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/>
    </xf>
    <xf numFmtId="16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7" xfId="0" applyFont="1" applyBorder="1" applyAlignment="1"/>
    <xf numFmtId="0" fontId="2" fillId="0" borderId="3" xfId="0" quotePrefix="1" applyFont="1" applyBorder="1" applyAlignment="1">
      <alignment horizontal="center" vertical="center"/>
    </xf>
    <xf numFmtId="0" fontId="3" fillId="0" borderId="9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4" borderId="9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Border="1"/>
    <xf numFmtId="17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9" xfId="0" applyFont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0" fontId="2" fillId="0" borderId="1" xfId="0" quotePrefix="1" applyFont="1" applyBorder="1" applyAlignment="1">
      <alignment horizontal="center" vertical="center"/>
    </xf>
    <xf numFmtId="0" fontId="2" fillId="4" borderId="4" xfId="0" applyFont="1" applyFill="1" applyBorder="1" applyAlignment="1"/>
    <xf numFmtId="0" fontId="2" fillId="4" borderId="6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7" fillId="0" borderId="7" xfId="0" applyFont="1" applyBorder="1"/>
    <xf numFmtId="0" fontId="7" fillId="0" borderId="9" xfId="0" applyFont="1" applyBorder="1"/>
    <xf numFmtId="0" fontId="7" fillId="0" borderId="13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" fontId="2" fillId="0" borderId="7" xfId="0" quotePrefix="1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3" fillId="4" borderId="7" xfId="0" applyFont="1" applyFill="1" applyBorder="1"/>
    <xf numFmtId="0" fontId="3" fillId="4" borderId="9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" fontId="2" fillId="0" borderId="7" xfId="0" quotePrefix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0" borderId="0" xfId="2" applyFont="1"/>
    <xf numFmtId="0" fontId="9" fillId="0" borderId="7" xfId="0" applyFont="1" applyBorder="1"/>
    <xf numFmtId="0" fontId="9" fillId="0" borderId="9" xfId="0" applyFont="1" applyBorder="1"/>
    <xf numFmtId="0" fontId="9" fillId="0" borderId="13" xfId="0" applyFont="1" applyBorder="1"/>
    <xf numFmtId="0" fontId="2" fillId="0" borderId="0" xfId="2" applyFont="1"/>
    <xf numFmtId="16" fontId="2" fillId="0" borderId="3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2" fillId="0" borderId="0" xfId="0" applyNumberFormat="1" applyFont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7" fontId="2" fillId="0" borderId="1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4" borderId="4" xfId="0" applyFont="1" applyFill="1" applyBorder="1"/>
    <xf numFmtId="0" fontId="3" fillId="4" borderId="0" xfId="0" applyFont="1" applyFill="1"/>
    <xf numFmtId="0" fontId="6" fillId="0" borderId="0" xfId="0" applyFont="1"/>
    <xf numFmtId="43" fontId="4" fillId="0" borderId="0" xfId="1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7" xfId="2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9" xfId="2" applyBorder="1" applyAlignment="1">
      <alignment horizontal="center" vertical="center" wrapText="1"/>
    </xf>
    <xf numFmtId="0" fontId="2" fillId="0" borderId="12" xfId="2" applyBorder="1" applyAlignment="1">
      <alignment horizontal="center" vertical="center"/>
    </xf>
    <xf numFmtId="0" fontId="8" fillId="0" borderId="7" xfId="2" applyFont="1" applyBorder="1"/>
    <xf numFmtId="0" fontId="8" fillId="2" borderId="10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10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8" fillId="0" borderId="13" xfId="2" applyFont="1" applyBorder="1"/>
    <xf numFmtId="0" fontId="2" fillId="0" borderId="13" xfId="0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/>
    </xf>
    <xf numFmtId="49" fontId="8" fillId="2" borderId="11" xfId="2" applyNumberFormat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8" fillId="0" borderId="9" xfId="2" applyFont="1" applyBorder="1"/>
    <xf numFmtId="2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8" fillId="0" borderId="13" xfId="0" applyFont="1" applyBorder="1"/>
    <xf numFmtId="0" fontId="8" fillId="0" borderId="9" xfId="0" applyFont="1" applyBorder="1" applyAlignment="1">
      <alignment wrapText="1"/>
    </xf>
    <xf numFmtId="0" fontId="2" fillId="4" borderId="0" xfId="2" applyFill="1"/>
    <xf numFmtId="0" fontId="2" fillId="3" borderId="11" xfId="2" applyFont="1" applyFill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/>
    <xf numFmtId="49" fontId="2" fillId="2" borderId="10" xfId="2" applyNumberFormat="1" applyFill="1" applyBorder="1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9" xfId="2" applyBorder="1"/>
    <xf numFmtId="49" fontId="2" fillId="0" borderId="11" xfId="2" applyNumberFormat="1" applyBorder="1" applyAlignment="1">
      <alignment horizontal="center" vertical="center"/>
    </xf>
    <xf numFmtId="0" fontId="2" fillId="0" borderId="13" xfId="2" applyBorder="1"/>
    <xf numFmtId="0" fontId="2" fillId="0" borderId="10" xfId="2" applyBorder="1" applyAlignment="1">
      <alignment horizontal="center" vertical="center"/>
    </xf>
    <xf numFmtId="49" fontId="2" fillId="2" borderId="11" xfId="2" applyNumberFormat="1" applyFill="1" applyBorder="1" applyAlignment="1">
      <alignment horizontal="center" vertical="center"/>
    </xf>
    <xf numFmtId="49" fontId="2" fillId="0" borderId="10" xfId="2" applyNumberFormat="1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0" xfId="2" applyAlignment="1">
      <alignment horizontal="center" vertical="center" wrapText="1"/>
    </xf>
    <xf numFmtId="0" fontId="2" fillId="3" borderId="7" xfId="2" applyFill="1" applyBorder="1" applyAlignment="1">
      <alignment horizontal="center" vertical="center"/>
    </xf>
    <xf numFmtId="0" fontId="2" fillId="3" borderId="9" xfId="2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2" fillId="4" borderId="9" xfId="2" applyFill="1" applyBorder="1"/>
    <xf numFmtId="0" fontId="2" fillId="0" borderId="0" xfId="2" applyAlignment="1">
      <alignment vertical="center"/>
    </xf>
    <xf numFmtId="0" fontId="2" fillId="0" borderId="0" xfId="2" applyAlignment="1">
      <alignment horizontal="left"/>
    </xf>
    <xf numFmtId="0" fontId="2" fillId="0" borderId="1" xfId="2" applyBorder="1" applyAlignment="1">
      <alignment horizontal="left"/>
    </xf>
    <xf numFmtId="0" fontId="2" fillId="0" borderId="3" xfId="2" applyBorder="1" applyAlignment="1">
      <alignment horizontal="left"/>
    </xf>
    <xf numFmtId="0" fontId="2" fillId="4" borderId="4" xfId="2" applyFill="1" applyBorder="1" applyAlignment="1">
      <alignment horizontal="left"/>
    </xf>
    <xf numFmtId="0" fontId="2" fillId="4" borderId="6" xfId="2" applyFill="1" applyBorder="1" applyAlignment="1">
      <alignment horizontal="left"/>
    </xf>
    <xf numFmtId="0" fontId="2" fillId="0" borderId="4" xfId="2" applyBorder="1" applyAlignment="1">
      <alignment horizontal="left"/>
    </xf>
    <xf numFmtId="0" fontId="2" fillId="0" borderId="6" xfId="2" applyBorder="1" applyAlignment="1">
      <alignment horizontal="left"/>
    </xf>
    <xf numFmtId="0" fontId="2" fillId="4" borderId="7" xfId="2" applyFill="1" applyBorder="1"/>
    <xf numFmtId="0" fontId="2" fillId="4" borderId="7" xfId="2" applyFill="1" applyBorder="1" applyAlignment="1">
      <alignment horizontal="center" vertical="center"/>
    </xf>
    <xf numFmtId="16" fontId="2" fillId="0" borderId="7" xfId="2" applyNumberFormat="1" applyBorder="1" applyAlignment="1">
      <alignment horizontal="center" vertical="center"/>
    </xf>
    <xf numFmtId="0" fontId="2" fillId="4" borderId="9" xfId="2" applyFill="1" applyBorder="1" applyAlignment="1">
      <alignment horizontal="center" vertical="center"/>
    </xf>
    <xf numFmtId="0" fontId="2" fillId="4" borderId="0" xfId="2" applyFill="1" applyAlignment="1">
      <alignment horizontal="center" vertical="center"/>
    </xf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7" xfId="2" applyFont="1" applyBorder="1"/>
    <xf numFmtId="0" fontId="3" fillId="0" borderId="1" xfId="2" applyFont="1" applyBorder="1"/>
    <xf numFmtId="0" fontId="2" fillId="0" borderId="3" xfId="2" applyBorder="1"/>
    <xf numFmtId="0" fontId="2" fillId="0" borderId="9" xfId="2" applyFont="1" applyBorder="1"/>
    <xf numFmtId="0" fontId="3" fillId="0" borderId="4" xfId="2" applyFont="1" applyBorder="1"/>
    <xf numFmtId="0" fontId="2" fillId="0" borderId="6" xfId="2" applyBorder="1"/>
    <xf numFmtId="0" fontId="2" fillId="0" borderId="1" xfId="2" applyBorder="1"/>
    <xf numFmtId="0" fontId="2" fillId="0" borderId="2" xfId="2" applyBorder="1"/>
    <xf numFmtId="0" fontId="2" fillId="0" borderId="18" xfId="2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4" borderId="1" xfId="2" applyFill="1" applyBorder="1" applyAlignment="1">
      <alignment horizontal="left"/>
    </xf>
    <xf numFmtId="0" fontId="2" fillId="4" borderId="3" xfId="2" applyFill="1" applyBorder="1" applyAlignment="1">
      <alignment horizontal="left"/>
    </xf>
    <xf numFmtId="16" fontId="2" fillId="0" borderId="19" xfId="2" quotePrefix="1" applyNumberFormat="1" applyBorder="1" applyAlignment="1">
      <alignment horizontal="center" vertical="center"/>
    </xf>
    <xf numFmtId="0" fontId="2" fillId="0" borderId="5" xfId="2" applyBorder="1"/>
    <xf numFmtId="0" fontId="2" fillId="0" borderId="5" xfId="2" applyBorder="1" applyAlignment="1">
      <alignment horizontal="center" vertical="center"/>
    </xf>
    <xf numFmtId="0" fontId="2" fillId="4" borderId="1" xfId="2" applyFont="1" applyFill="1" applyBorder="1" applyAlignment="1">
      <alignment horizontal="left"/>
    </xf>
    <xf numFmtId="0" fontId="2" fillId="4" borderId="3" xfId="2" applyFont="1" applyFill="1" applyBorder="1" applyAlignment="1">
      <alignment horizontal="left"/>
    </xf>
    <xf numFmtId="0" fontId="2" fillId="0" borderId="19" xfId="2" applyFont="1" applyBorder="1" applyAlignment="1">
      <alignment horizontal="center" vertical="center"/>
    </xf>
    <xf numFmtId="0" fontId="2" fillId="4" borderId="4" xfId="2" applyFont="1" applyFill="1" applyBorder="1" applyAlignment="1">
      <alignment horizontal="left"/>
    </xf>
    <xf numFmtId="0" fontId="2" fillId="4" borderId="6" xfId="2" applyFont="1" applyFill="1" applyBorder="1" applyAlignment="1">
      <alignment horizontal="left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7" fillId="3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/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3" borderId="13" xfId="0" applyFont="1" applyFill="1" applyBorder="1"/>
    <xf numFmtId="0" fontId="2" fillId="3" borderId="9" xfId="0" applyFont="1" applyFill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0" borderId="0" xfId="0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" fontId="2" fillId="0" borderId="0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49"/>
  <sheetViews>
    <sheetView showGridLines="0" tabSelected="1" zoomScale="90" zoomScaleNormal="90" workbookViewId="0">
      <pane ySplit="2" topLeftCell="A3" activePane="bottomLeft" state="frozen"/>
      <selection activeCell="F107" sqref="F107"/>
      <selection pane="bottomLeft"/>
    </sheetView>
  </sheetViews>
  <sheetFormatPr defaultColWidth="9.140625" defaultRowHeight="12.75" x14ac:dyDescent="0.2"/>
  <cols>
    <col min="1" max="1" width="1.28515625" style="4" customWidth="1"/>
    <col min="2" max="2" width="3.42578125" style="4" customWidth="1"/>
    <col min="3" max="3" width="20.85546875" style="4" customWidth="1"/>
    <col min="4" max="8" width="6.85546875" style="4" customWidth="1"/>
    <col min="9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42578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3" ht="11.25" customHeight="1" x14ac:dyDescent="0.2">
      <c r="B1" s="1" t="s">
        <v>175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3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3" ht="12" customHeight="1" thickBo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3" ht="12.75" customHeight="1" x14ac:dyDescent="0.2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 x14ac:dyDescent="0.25">
      <c r="B6" s="8" t="s">
        <v>2</v>
      </c>
      <c r="C6" s="72" t="s">
        <v>176</v>
      </c>
      <c r="D6" s="16"/>
      <c r="E6" s="18">
        <v>21</v>
      </c>
      <c r="F6" s="18">
        <v>21</v>
      </c>
      <c r="G6" s="18">
        <v>21</v>
      </c>
      <c r="H6" s="17"/>
      <c r="I6" s="18">
        <f>COUNTIF(D6:H7,21)</f>
        <v>3</v>
      </c>
      <c r="J6" s="18">
        <f t="shared" ref="J6:J8" si="0">SUM(D6:H7)</f>
        <v>63</v>
      </c>
      <c r="K6" s="18">
        <f>SUM(D6:D15)</f>
        <v>45</v>
      </c>
      <c r="L6" s="18">
        <f>SUM(J6-K6)</f>
        <v>18</v>
      </c>
      <c r="M6" s="18">
        <v>1</v>
      </c>
    </row>
    <row r="7" spans="2:13" ht="12.75" customHeight="1" thickBot="1" x14ac:dyDescent="0.25">
      <c r="B7" s="12"/>
      <c r="C7" s="73" t="s">
        <v>177</v>
      </c>
      <c r="D7" s="16"/>
      <c r="E7" s="18"/>
      <c r="F7" s="18"/>
      <c r="G7" s="18"/>
      <c r="H7" s="17"/>
      <c r="I7" s="18"/>
      <c r="J7" s="18"/>
      <c r="K7" s="18"/>
      <c r="L7" s="18"/>
      <c r="M7" s="18"/>
    </row>
    <row r="8" spans="2:13" ht="12.75" customHeight="1" thickBot="1" x14ac:dyDescent="0.25">
      <c r="B8" s="8" t="s">
        <v>3</v>
      </c>
      <c r="C8" s="72" t="s">
        <v>13</v>
      </c>
      <c r="D8" s="75">
        <v>16</v>
      </c>
      <c r="E8" s="21"/>
      <c r="F8" s="18">
        <v>12</v>
      </c>
      <c r="G8" s="18">
        <v>16</v>
      </c>
      <c r="H8" s="17"/>
      <c r="I8" s="18">
        <f>COUNTIF(D8:H9,21)</f>
        <v>0</v>
      </c>
      <c r="J8" s="18">
        <f t="shared" si="0"/>
        <v>44</v>
      </c>
      <c r="K8" s="10">
        <f>SUM(E6:E15)</f>
        <v>63</v>
      </c>
      <c r="L8" s="18">
        <f t="shared" ref="L8" si="1">SUM(J8-K8)</f>
        <v>-19</v>
      </c>
      <c r="M8" s="18">
        <v>4</v>
      </c>
    </row>
    <row r="9" spans="2:13" ht="12.75" customHeight="1" thickBot="1" x14ac:dyDescent="0.25">
      <c r="B9" s="12"/>
      <c r="C9" s="77" t="s">
        <v>20</v>
      </c>
      <c r="D9" s="75"/>
      <c r="E9" s="21"/>
      <c r="F9" s="18"/>
      <c r="G9" s="18"/>
      <c r="H9" s="17"/>
      <c r="I9" s="18"/>
      <c r="J9" s="18"/>
      <c r="K9" s="14"/>
      <c r="L9" s="18"/>
      <c r="M9" s="18"/>
    </row>
    <row r="10" spans="2:13" ht="12.75" customHeight="1" thickBot="1" x14ac:dyDescent="0.25">
      <c r="B10" s="8" t="s">
        <v>4</v>
      </c>
      <c r="C10" s="73" t="s">
        <v>178</v>
      </c>
      <c r="D10" s="75">
        <v>19</v>
      </c>
      <c r="E10" s="18">
        <v>21</v>
      </c>
      <c r="F10" s="21"/>
      <c r="G10" s="18">
        <v>18</v>
      </c>
      <c r="H10" s="17"/>
      <c r="I10" s="18">
        <f t="shared" ref="I10" si="2">COUNTIF(D10:H11,21)</f>
        <v>1</v>
      </c>
      <c r="J10" s="18">
        <f>SUM(D10:H11)</f>
        <v>58</v>
      </c>
      <c r="K10" s="10">
        <f>SUM(F6:F15)</f>
        <v>54</v>
      </c>
      <c r="L10" s="18">
        <f t="shared" ref="L10" si="3">SUM(J10-K10)</f>
        <v>4</v>
      </c>
      <c r="M10" s="18">
        <v>3</v>
      </c>
    </row>
    <row r="11" spans="2:13" ht="12.75" customHeight="1" thickBot="1" x14ac:dyDescent="0.25">
      <c r="B11" s="12"/>
      <c r="C11" s="77" t="s">
        <v>179</v>
      </c>
      <c r="D11" s="75"/>
      <c r="E11" s="18"/>
      <c r="F11" s="21"/>
      <c r="G11" s="18"/>
      <c r="H11" s="17"/>
      <c r="I11" s="18"/>
      <c r="J11" s="18"/>
      <c r="K11" s="14"/>
      <c r="L11" s="18"/>
      <c r="M11" s="18"/>
    </row>
    <row r="12" spans="2:13" ht="12.75" customHeight="1" thickBot="1" x14ac:dyDescent="0.25">
      <c r="B12" s="8" t="s">
        <v>5</v>
      </c>
      <c r="C12" s="73" t="s">
        <v>180</v>
      </c>
      <c r="D12" s="75">
        <v>10</v>
      </c>
      <c r="E12" s="18">
        <v>21</v>
      </c>
      <c r="F12" s="18">
        <v>21</v>
      </c>
      <c r="G12" s="21"/>
      <c r="H12" s="17"/>
      <c r="I12" s="18">
        <f>COUNTIF(D12:H13,21)</f>
        <v>2</v>
      </c>
      <c r="J12" s="18">
        <f t="shared" ref="J12" si="4">SUM(D12:H13)</f>
        <v>52</v>
      </c>
      <c r="K12" s="10">
        <f>SUM(G6:G15)</f>
        <v>55</v>
      </c>
      <c r="L12" s="18">
        <f t="shared" ref="L12" si="5">SUM(J12-K12)</f>
        <v>-3</v>
      </c>
      <c r="M12" s="18">
        <v>2</v>
      </c>
    </row>
    <row r="13" spans="2:13" ht="12.75" customHeight="1" thickBot="1" x14ac:dyDescent="0.25">
      <c r="B13" s="12"/>
      <c r="C13" s="77" t="s">
        <v>181</v>
      </c>
      <c r="D13" s="75"/>
      <c r="E13" s="18"/>
      <c r="F13" s="18"/>
      <c r="G13" s="21"/>
      <c r="H13" s="17"/>
      <c r="I13" s="18"/>
      <c r="J13" s="18"/>
      <c r="K13" s="14"/>
      <c r="L13" s="18"/>
      <c r="M13" s="18"/>
    </row>
    <row r="14" spans="2:13" ht="12.75" customHeight="1" thickBot="1" x14ac:dyDescent="0.25">
      <c r="B14" s="8" t="s">
        <v>6</v>
      </c>
      <c r="C14" s="79"/>
      <c r="D14" s="80"/>
      <c r="E14" s="17"/>
      <c r="F14" s="17"/>
      <c r="G14" s="17"/>
      <c r="H14" s="17"/>
      <c r="I14" s="18">
        <f t="shared" ref="I14" si="6">COUNTIF(D14:H15,21)</f>
        <v>0</v>
      </c>
      <c r="J14" s="18">
        <f t="shared" ref="J14" si="7">SUM(D14:H15)</f>
        <v>0</v>
      </c>
      <c r="K14" s="10">
        <f>SUM(H6:H15)</f>
        <v>0</v>
      </c>
      <c r="L14" s="18">
        <f t="shared" ref="L14" si="8">SUM(J14-K14)</f>
        <v>0</v>
      </c>
      <c r="M14" s="18"/>
    </row>
    <row r="15" spans="2:13" ht="12.75" customHeight="1" thickBot="1" x14ac:dyDescent="0.25">
      <c r="B15" s="12"/>
      <c r="C15" s="81"/>
      <c r="D15" s="80"/>
      <c r="E15" s="17"/>
      <c r="F15" s="17"/>
      <c r="G15" s="17"/>
      <c r="H15" s="17"/>
      <c r="I15" s="18"/>
      <c r="J15" s="18"/>
      <c r="K15" s="14"/>
      <c r="L15" s="18"/>
      <c r="M15" s="18"/>
    </row>
    <row r="16" spans="2:13" ht="12.75" customHeight="1" x14ac:dyDescent="0.2">
      <c r="B16" s="36"/>
      <c r="C16" s="41"/>
      <c r="D16" s="36"/>
      <c r="E16" s="36"/>
      <c r="F16" s="36"/>
      <c r="G16" s="36"/>
      <c r="H16" s="36"/>
      <c r="I16" s="36"/>
      <c r="J16" s="36"/>
      <c r="K16" s="36"/>
      <c r="L16" s="36"/>
    </row>
    <row r="17" spans="2:13" ht="12.75" customHeight="1" x14ac:dyDescent="0.2">
      <c r="B17" s="85" t="s">
        <v>16</v>
      </c>
      <c r="D17" s="36"/>
      <c r="E17" s="36"/>
      <c r="F17" s="36"/>
    </row>
    <row r="18" spans="2:13" ht="12.75" customHeight="1" x14ac:dyDescent="0.2">
      <c r="B18" s="182"/>
      <c r="D18" s="36"/>
      <c r="E18" s="36"/>
      <c r="F18" s="36"/>
    </row>
    <row r="19" spans="2:13" ht="12.75" customHeight="1" thickBot="1" x14ac:dyDescent="0.25">
      <c r="D19" s="36"/>
      <c r="E19" s="36"/>
      <c r="F19" s="36"/>
    </row>
    <row r="20" spans="2:13" ht="12.75" customHeight="1" x14ac:dyDescent="0.2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 x14ac:dyDescent="0.25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 x14ac:dyDescent="0.25">
      <c r="B22" s="8" t="s">
        <v>2</v>
      </c>
      <c r="C22" s="72" t="s">
        <v>14</v>
      </c>
      <c r="D22" s="16"/>
      <c r="E22" s="18">
        <v>14</v>
      </c>
      <c r="F22" s="18">
        <v>20</v>
      </c>
      <c r="G22" s="18">
        <v>16</v>
      </c>
      <c r="H22" s="17"/>
      <c r="I22" s="18">
        <f>COUNTIF(D22:H23,21)</f>
        <v>0</v>
      </c>
      <c r="J22" s="18">
        <f t="shared" ref="J22:J24" si="9">SUM(D22:H23)</f>
        <v>50</v>
      </c>
      <c r="K22" s="18">
        <f>SUM(D22:D31)</f>
        <v>63</v>
      </c>
      <c r="L22" s="18">
        <f>SUM(J22-K22)</f>
        <v>-13</v>
      </c>
      <c r="M22" s="18">
        <v>4</v>
      </c>
    </row>
    <row r="23" spans="2:13" ht="12.75" customHeight="1" thickBot="1" x14ac:dyDescent="0.25">
      <c r="B23" s="12"/>
      <c r="C23" s="73" t="s">
        <v>182</v>
      </c>
      <c r="D23" s="16"/>
      <c r="E23" s="18"/>
      <c r="F23" s="18"/>
      <c r="G23" s="18"/>
      <c r="H23" s="17"/>
      <c r="I23" s="18"/>
      <c r="J23" s="18"/>
      <c r="K23" s="18"/>
      <c r="L23" s="18"/>
      <c r="M23" s="18"/>
    </row>
    <row r="24" spans="2:13" ht="12.75" customHeight="1" thickBot="1" x14ac:dyDescent="0.25">
      <c r="B24" s="8" t="s">
        <v>3</v>
      </c>
      <c r="C24" s="72" t="s">
        <v>183</v>
      </c>
      <c r="D24" s="75">
        <v>21</v>
      </c>
      <c r="E24" s="21"/>
      <c r="F24" s="18">
        <v>21</v>
      </c>
      <c r="G24" s="18">
        <v>21</v>
      </c>
      <c r="H24" s="17"/>
      <c r="I24" s="18">
        <f>COUNTIF(D24:H25,21)</f>
        <v>3</v>
      </c>
      <c r="J24" s="18">
        <f t="shared" si="9"/>
        <v>63</v>
      </c>
      <c r="K24" s="10">
        <f>SUM(E22:E31)</f>
        <v>35</v>
      </c>
      <c r="L24" s="18">
        <f t="shared" ref="L24" si="10">SUM(J24-K24)</f>
        <v>28</v>
      </c>
      <c r="M24" s="18">
        <v>1</v>
      </c>
    </row>
    <row r="25" spans="2:13" ht="12.75" customHeight="1" thickBot="1" x14ac:dyDescent="0.25">
      <c r="B25" s="12"/>
      <c r="C25" s="77" t="s">
        <v>184</v>
      </c>
      <c r="D25" s="75"/>
      <c r="E25" s="21"/>
      <c r="F25" s="18"/>
      <c r="G25" s="18"/>
      <c r="H25" s="17"/>
      <c r="I25" s="18"/>
      <c r="J25" s="18"/>
      <c r="K25" s="14"/>
      <c r="L25" s="18"/>
      <c r="M25" s="18"/>
    </row>
    <row r="26" spans="2:13" ht="12.75" customHeight="1" thickBot="1" x14ac:dyDescent="0.25">
      <c r="B26" s="8" t="s">
        <v>4</v>
      </c>
      <c r="C26" s="73" t="s">
        <v>28</v>
      </c>
      <c r="D26" s="75">
        <v>21</v>
      </c>
      <c r="E26" s="18">
        <v>10</v>
      </c>
      <c r="F26" s="21"/>
      <c r="G26" s="18">
        <v>18</v>
      </c>
      <c r="H26" s="17"/>
      <c r="I26" s="18">
        <f t="shared" ref="I26" si="11">COUNTIF(D26:H27,21)</f>
        <v>1</v>
      </c>
      <c r="J26" s="18">
        <f>SUM(D26:H27)</f>
        <v>49</v>
      </c>
      <c r="K26" s="10">
        <f>SUM(F22:F31)</f>
        <v>62</v>
      </c>
      <c r="L26" s="18">
        <f t="shared" ref="L26" si="12">SUM(J26-K26)</f>
        <v>-13</v>
      </c>
      <c r="M26" s="18">
        <v>3</v>
      </c>
    </row>
    <row r="27" spans="2:13" ht="12.75" customHeight="1" thickBot="1" x14ac:dyDescent="0.25">
      <c r="B27" s="12"/>
      <c r="C27" s="77" t="s">
        <v>31</v>
      </c>
      <c r="D27" s="75"/>
      <c r="E27" s="18"/>
      <c r="F27" s="21"/>
      <c r="G27" s="18"/>
      <c r="H27" s="17"/>
      <c r="I27" s="18"/>
      <c r="J27" s="18"/>
      <c r="K27" s="14"/>
      <c r="L27" s="18"/>
      <c r="M27" s="18"/>
    </row>
    <row r="28" spans="2:13" ht="12.75" customHeight="1" thickBot="1" x14ac:dyDescent="0.25">
      <c r="B28" s="8" t="s">
        <v>5</v>
      </c>
      <c r="C28" s="73" t="s">
        <v>185</v>
      </c>
      <c r="D28" s="75">
        <v>21</v>
      </c>
      <c r="E28" s="18">
        <v>11</v>
      </c>
      <c r="F28" s="18">
        <v>21</v>
      </c>
      <c r="G28" s="21"/>
      <c r="H28" s="17"/>
      <c r="I28" s="18">
        <f>COUNTIF(D28:H29,21)</f>
        <v>2</v>
      </c>
      <c r="J28" s="18">
        <f t="shared" ref="J28" si="13">SUM(D28:H29)</f>
        <v>53</v>
      </c>
      <c r="K28" s="10">
        <f>SUM(G22:G31)</f>
        <v>55</v>
      </c>
      <c r="L28" s="18">
        <f t="shared" ref="L28" si="14">SUM(J28-K28)</f>
        <v>-2</v>
      </c>
      <c r="M28" s="18">
        <v>2</v>
      </c>
    </row>
    <row r="29" spans="2:13" ht="12.75" customHeight="1" thickBot="1" x14ac:dyDescent="0.25">
      <c r="B29" s="12"/>
      <c r="C29" s="77" t="s">
        <v>186</v>
      </c>
      <c r="D29" s="75"/>
      <c r="E29" s="18"/>
      <c r="F29" s="18"/>
      <c r="G29" s="21"/>
      <c r="H29" s="17"/>
      <c r="I29" s="18"/>
      <c r="J29" s="18"/>
      <c r="K29" s="14"/>
      <c r="L29" s="18"/>
      <c r="M29" s="18"/>
    </row>
    <row r="30" spans="2:13" ht="12.75" customHeight="1" thickBot="1" x14ac:dyDescent="0.25">
      <c r="B30" s="8" t="s">
        <v>6</v>
      </c>
      <c r="C30" s="79"/>
      <c r="D30" s="80"/>
      <c r="E30" s="17"/>
      <c r="F30" s="17"/>
      <c r="G30" s="17"/>
      <c r="H30" s="17"/>
      <c r="I30" s="18">
        <f t="shared" ref="I30" si="15">COUNTIF(D30:H31,21)</f>
        <v>0</v>
      </c>
      <c r="J30" s="18">
        <f t="shared" ref="J30" si="16">SUM(D30:H31)</f>
        <v>0</v>
      </c>
      <c r="K30" s="10">
        <f>SUM(H22:H31)</f>
        <v>0</v>
      </c>
      <c r="L30" s="18">
        <f t="shared" ref="L30" si="17">SUM(J30-K30)</f>
        <v>0</v>
      </c>
      <c r="M30" s="18"/>
    </row>
    <row r="31" spans="2:13" ht="12.75" customHeight="1" thickBot="1" x14ac:dyDescent="0.25">
      <c r="B31" s="12"/>
      <c r="C31" s="81"/>
      <c r="D31" s="80"/>
      <c r="E31" s="17"/>
      <c r="F31" s="17"/>
      <c r="G31" s="17"/>
      <c r="H31" s="17"/>
      <c r="I31" s="18"/>
      <c r="J31" s="18"/>
      <c r="K31" s="14"/>
      <c r="L31" s="18"/>
      <c r="M31" s="18"/>
    </row>
    <row r="32" spans="2:13" ht="12.75" customHeight="1" x14ac:dyDescent="0.2">
      <c r="B32" s="36"/>
      <c r="C32" s="41"/>
      <c r="D32" s="36"/>
      <c r="E32" s="36"/>
      <c r="F32" s="36"/>
      <c r="G32" s="36"/>
      <c r="H32" s="36"/>
      <c r="I32" s="36"/>
      <c r="J32" s="36"/>
      <c r="K32" s="36"/>
      <c r="L32" s="36"/>
    </row>
    <row r="33" spans="2:13" ht="12.75" customHeight="1" x14ac:dyDescent="0.2">
      <c r="B33" s="85" t="s">
        <v>16</v>
      </c>
      <c r="D33" s="36"/>
      <c r="E33" s="36"/>
      <c r="F33" s="36"/>
    </row>
    <row r="34" spans="2:13" ht="12.75" customHeight="1" x14ac:dyDescent="0.2">
      <c r="B34" s="182"/>
      <c r="C34" s="89"/>
      <c r="D34" s="36"/>
      <c r="E34" s="36"/>
      <c r="F34" s="36"/>
    </row>
    <row r="35" spans="2:13" ht="12.75" customHeight="1" thickBot="1" x14ac:dyDescent="0.25"/>
    <row r="36" spans="2:13" ht="12.75" customHeight="1" x14ac:dyDescent="0.2">
      <c r="B36" s="8" t="s">
        <v>23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 x14ac:dyDescent="0.25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 x14ac:dyDescent="0.25">
      <c r="B38" s="8" t="s">
        <v>2</v>
      </c>
      <c r="C38" s="72" t="s">
        <v>112</v>
      </c>
      <c r="D38" s="16"/>
      <c r="E38" s="18">
        <v>21</v>
      </c>
      <c r="F38" s="18">
        <v>21</v>
      </c>
      <c r="G38" s="18">
        <v>21</v>
      </c>
      <c r="H38" s="17"/>
      <c r="I38" s="18">
        <f>COUNTIF(D38:H39,21)</f>
        <v>3</v>
      </c>
      <c r="J38" s="18">
        <f t="shared" ref="J38:J40" si="18">SUM(D38:H39)</f>
        <v>63</v>
      </c>
      <c r="K38" s="18">
        <f>SUM(D38:D47)</f>
        <v>41</v>
      </c>
      <c r="L38" s="18">
        <f>SUM(J38-K38)</f>
        <v>22</v>
      </c>
      <c r="M38" s="18">
        <v>1</v>
      </c>
    </row>
    <row r="39" spans="2:13" ht="12.75" customHeight="1" thickBot="1" x14ac:dyDescent="0.25">
      <c r="B39" s="12"/>
      <c r="C39" s="77" t="s">
        <v>108</v>
      </c>
      <c r="D39" s="16"/>
      <c r="E39" s="18"/>
      <c r="F39" s="18"/>
      <c r="G39" s="18"/>
      <c r="H39" s="17"/>
      <c r="I39" s="18"/>
      <c r="J39" s="18"/>
      <c r="K39" s="18"/>
      <c r="L39" s="18"/>
      <c r="M39" s="18"/>
    </row>
    <row r="40" spans="2:13" ht="12.75" customHeight="1" thickBot="1" x14ac:dyDescent="0.25">
      <c r="B40" s="8" t="s">
        <v>3</v>
      </c>
      <c r="C40" s="72" t="s">
        <v>187</v>
      </c>
      <c r="D40" s="75">
        <v>15</v>
      </c>
      <c r="E40" s="21"/>
      <c r="F40" s="18">
        <v>21</v>
      </c>
      <c r="G40" s="18">
        <v>21</v>
      </c>
      <c r="H40" s="17"/>
      <c r="I40" s="18">
        <f>COUNTIF(D40:H41,21)</f>
        <v>2</v>
      </c>
      <c r="J40" s="18">
        <f t="shared" si="18"/>
        <v>57</v>
      </c>
      <c r="K40" s="10">
        <f>SUM(E38:E47)</f>
        <v>51</v>
      </c>
      <c r="L40" s="18">
        <f t="shared" ref="L40" si="19">SUM(J40-K40)</f>
        <v>6</v>
      </c>
      <c r="M40" s="18">
        <v>2</v>
      </c>
    </row>
    <row r="41" spans="2:13" ht="12.75" customHeight="1" thickBot="1" x14ac:dyDescent="0.25">
      <c r="B41" s="12"/>
      <c r="C41" s="73" t="s">
        <v>188</v>
      </c>
      <c r="D41" s="75"/>
      <c r="E41" s="21"/>
      <c r="F41" s="18"/>
      <c r="G41" s="18"/>
      <c r="H41" s="17"/>
      <c r="I41" s="18"/>
      <c r="J41" s="18"/>
      <c r="K41" s="14"/>
      <c r="L41" s="18"/>
      <c r="M41" s="18"/>
    </row>
    <row r="42" spans="2:13" ht="12.75" customHeight="1" thickBot="1" x14ac:dyDescent="0.25">
      <c r="B42" s="8" t="s">
        <v>4</v>
      </c>
      <c r="C42" s="72" t="s">
        <v>189</v>
      </c>
      <c r="D42" s="75">
        <v>16</v>
      </c>
      <c r="E42" s="18">
        <v>19</v>
      </c>
      <c r="F42" s="21"/>
      <c r="G42" s="18">
        <v>18</v>
      </c>
      <c r="H42" s="17"/>
      <c r="I42" s="18">
        <f t="shared" ref="I42" si="20">COUNTIF(D42:H43,21)</f>
        <v>0</v>
      </c>
      <c r="J42" s="18">
        <f t="shared" ref="J42" si="21">SUM(D42:H43)</f>
        <v>53</v>
      </c>
      <c r="K42" s="10">
        <f>SUM(F38:F47)</f>
        <v>63</v>
      </c>
      <c r="L42" s="18">
        <f t="shared" ref="L42" si="22">SUM(J42-K42)</f>
        <v>-10</v>
      </c>
      <c r="M42" s="18">
        <v>4</v>
      </c>
    </row>
    <row r="43" spans="2:13" ht="12.75" customHeight="1" thickBot="1" x14ac:dyDescent="0.25">
      <c r="B43" s="12"/>
      <c r="C43" s="77" t="s">
        <v>190</v>
      </c>
      <c r="D43" s="75"/>
      <c r="E43" s="18"/>
      <c r="F43" s="21"/>
      <c r="G43" s="18"/>
      <c r="H43" s="17"/>
      <c r="I43" s="18"/>
      <c r="J43" s="18"/>
      <c r="K43" s="14"/>
      <c r="L43" s="18"/>
      <c r="M43" s="18"/>
    </row>
    <row r="44" spans="2:13" ht="12.75" customHeight="1" thickBot="1" x14ac:dyDescent="0.25">
      <c r="B44" s="8" t="s">
        <v>5</v>
      </c>
      <c r="C44" s="73" t="s">
        <v>104</v>
      </c>
      <c r="D44" s="75">
        <v>10</v>
      </c>
      <c r="E44" s="18">
        <v>11</v>
      </c>
      <c r="F44" s="18">
        <v>21</v>
      </c>
      <c r="G44" s="21"/>
      <c r="H44" s="17"/>
      <c r="I44" s="18">
        <f>COUNTIF(D44:H45,21)</f>
        <v>1</v>
      </c>
      <c r="J44" s="18">
        <f t="shared" ref="J44" si="23">SUM(D44:H45)</f>
        <v>42</v>
      </c>
      <c r="K44" s="10">
        <f>SUM(G38:G47)</f>
        <v>60</v>
      </c>
      <c r="L44" s="18">
        <f t="shared" ref="L44" si="24">SUM(J44-K44)</f>
        <v>-18</v>
      </c>
      <c r="M44" s="18">
        <v>3</v>
      </c>
    </row>
    <row r="45" spans="2:13" ht="12.75" customHeight="1" thickBot="1" x14ac:dyDescent="0.25">
      <c r="B45" s="12"/>
      <c r="C45" s="77" t="s">
        <v>24</v>
      </c>
      <c r="D45" s="75"/>
      <c r="E45" s="18"/>
      <c r="F45" s="18"/>
      <c r="G45" s="21"/>
      <c r="H45" s="17"/>
      <c r="I45" s="18"/>
      <c r="J45" s="18"/>
      <c r="K45" s="14"/>
      <c r="L45" s="18"/>
      <c r="M45" s="18"/>
    </row>
    <row r="46" spans="2:13" ht="12.75" customHeight="1" thickBot="1" x14ac:dyDescent="0.25">
      <c r="B46" s="8" t="s">
        <v>6</v>
      </c>
      <c r="C46" s="79"/>
      <c r="D46" s="80"/>
      <c r="E46" s="17"/>
      <c r="F46" s="17"/>
      <c r="G46" s="17"/>
      <c r="H46" s="17"/>
      <c r="I46" s="18">
        <f t="shared" ref="I46" si="25">COUNTIF(D46:H47,21)</f>
        <v>0</v>
      </c>
      <c r="J46" s="18">
        <f t="shared" ref="J46" si="26">SUM(D46:H47)</f>
        <v>0</v>
      </c>
      <c r="K46" s="10">
        <f>SUM(H38:H47)</f>
        <v>0</v>
      </c>
      <c r="L46" s="18">
        <f t="shared" ref="L46" si="27">SUM(J46-K46)</f>
        <v>0</v>
      </c>
      <c r="M46" s="18"/>
    </row>
    <row r="47" spans="2:13" ht="12.75" customHeight="1" thickBot="1" x14ac:dyDescent="0.25">
      <c r="B47" s="12"/>
      <c r="C47" s="81"/>
      <c r="D47" s="80"/>
      <c r="E47" s="17"/>
      <c r="F47" s="17"/>
      <c r="G47" s="17"/>
      <c r="H47" s="17"/>
      <c r="I47" s="18"/>
      <c r="J47" s="18"/>
      <c r="K47" s="14"/>
      <c r="L47" s="18"/>
      <c r="M47" s="18"/>
    </row>
    <row r="48" spans="2:13" ht="12.75" customHeight="1" x14ac:dyDescent="0.2"/>
    <row r="49" spans="2:13" ht="12.75" customHeight="1" x14ac:dyDescent="0.2">
      <c r="B49" s="85" t="s">
        <v>16</v>
      </c>
    </row>
    <row r="50" spans="2:13" ht="12.75" customHeight="1" x14ac:dyDescent="0.2">
      <c r="B50" s="182"/>
    </row>
    <row r="51" spans="2:13" ht="12.75" customHeight="1" thickBot="1" x14ac:dyDescent="0.25"/>
    <row r="52" spans="2:13" ht="12.75" customHeight="1" x14ac:dyDescent="0.2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 x14ac:dyDescent="0.25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 x14ac:dyDescent="0.25">
      <c r="B54" s="8" t="s">
        <v>2</v>
      </c>
      <c r="C54" s="156"/>
      <c r="D54" s="80"/>
      <c r="E54" s="18"/>
      <c r="F54" s="18"/>
      <c r="G54" s="18"/>
      <c r="H54" s="18"/>
      <c r="I54" s="18">
        <f>COUNTIF(D54:H55,21)</f>
        <v>0</v>
      </c>
      <c r="J54" s="18">
        <f t="shared" ref="J54:J56" si="28">SUM(D54:H55)</f>
        <v>0</v>
      </c>
      <c r="K54" s="18">
        <f>SUM(D54:D63)</f>
        <v>0</v>
      </c>
      <c r="L54" s="18">
        <f>SUM(J54-K54)</f>
        <v>0</v>
      </c>
      <c r="M54" s="18"/>
    </row>
    <row r="55" spans="2:13" ht="12.75" customHeight="1" thickBot="1" x14ac:dyDescent="0.25">
      <c r="B55" s="12"/>
      <c r="C55" s="158"/>
      <c r="D55" s="80"/>
      <c r="E55" s="18"/>
      <c r="F55" s="18"/>
      <c r="G55" s="18"/>
      <c r="H55" s="18"/>
      <c r="I55" s="18"/>
      <c r="J55" s="18"/>
      <c r="K55" s="18"/>
      <c r="L55" s="18"/>
      <c r="M55" s="18"/>
    </row>
    <row r="56" spans="2:13" ht="12.75" customHeight="1" thickBot="1" x14ac:dyDescent="0.25">
      <c r="B56" s="8" t="s">
        <v>3</v>
      </c>
      <c r="C56" s="156"/>
      <c r="D56" s="75"/>
      <c r="E56" s="21"/>
      <c r="F56" s="18"/>
      <c r="G56" s="18"/>
      <c r="H56" s="18"/>
      <c r="I56" s="18">
        <f>COUNTIF(D56:H57,21)</f>
        <v>0</v>
      </c>
      <c r="J56" s="18">
        <f t="shared" si="28"/>
        <v>0</v>
      </c>
      <c r="K56" s="10">
        <f>SUM(E54:E63)</f>
        <v>0</v>
      </c>
      <c r="L56" s="18">
        <f t="shared" ref="L56" si="29">SUM(J56-K56)</f>
        <v>0</v>
      </c>
      <c r="M56" s="18"/>
    </row>
    <row r="57" spans="2:13" ht="12.75" customHeight="1" thickBot="1" x14ac:dyDescent="0.25">
      <c r="B57" s="12"/>
      <c r="C57" s="158"/>
      <c r="D57" s="75"/>
      <c r="E57" s="21"/>
      <c r="F57" s="18"/>
      <c r="G57" s="18"/>
      <c r="H57" s="18"/>
      <c r="I57" s="18"/>
      <c r="J57" s="18"/>
      <c r="K57" s="14"/>
      <c r="L57" s="18"/>
      <c r="M57" s="18"/>
    </row>
    <row r="58" spans="2:13" ht="12.75" customHeight="1" thickBot="1" x14ac:dyDescent="0.25">
      <c r="B58" s="8" t="s">
        <v>4</v>
      </c>
      <c r="C58" s="183"/>
      <c r="D58" s="75"/>
      <c r="E58" s="18"/>
      <c r="F58" s="21"/>
      <c r="G58" s="18"/>
      <c r="H58" s="18"/>
      <c r="I58" s="18">
        <f t="shared" ref="I58" si="30">COUNTIF(D58:H59,21)</f>
        <v>0</v>
      </c>
      <c r="J58" s="18">
        <f t="shared" ref="J58" si="31">SUM(D58:H59)</f>
        <v>0</v>
      </c>
      <c r="K58" s="10">
        <f>SUM(F54:F63)</f>
        <v>0</v>
      </c>
      <c r="L58" s="18">
        <f t="shared" ref="L58" si="32">SUM(J58-K58)</f>
        <v>0</v>
      </c>
      <c r="M58" s="18"/>
    </row>
    <row r="59" spans="2:13" ht="12.75" customHeight="1" thickBot="1" x14ac:dyDescent="0.25">
      <c r="B59" s="12"/>
      <c r="C59" s="184"/>
      <c r="D59" s="75"/>
      <c r="E59" s="18"/>
      <c r="F59" s="21"/>
      <c r="G59" s="18"/>
      <c r="H59" s="18"/>
      <c r="I59" s="18"/>
      <c r="J59" s="18"/>
      <c r="K59" s="14"/>
      <c r="L59" s="18"/>
      <c r="M59" s="18"/>
    </row>
    <row r="60" spans="2:13" ht="12.75" customHeight="1" thickBot="1" x14ac:dyDescent="0.25">
      <c r="B60" s="8" t="s">
        <v>5</v>
      </c>
      <c r="C60" s="185"/>
      <c r="D60" s="75"/>
      <c r="E60" s="18"/>
      <c r="F60" s="18"/>
      <c r="G60" s="21"/>
      <c r="H60" s="18"/>
      <c r="I60" s="18">
        <f>COUNTIF(D60:H61,21)</f>
        <v>0</v>
      </c>
      <c r="J60" s="18">
        <f t="shared" ref="J60" si="33">SUM(D60:H61)</f>
        <v>0</v>
      </c>
      <c r="K60" s="10">
        <f>SUM(G54:G63)</f>
        <v>0</v>
      </c>
      <c r="L60" s="18">
        <f t="shared" ref="L60" si="34">SUM(J60-K60)</f>
        <v>0</v>
      </c>
      <c r="M60" s="18"/>
    </row>
    <row r="61" spans="2:13" ht="12.75" customHeight="1" thickBot="1" x14ac:dyDescent="0.25">
      <c r="B61" s="12"/>
      <c r="C61" s="184"/>
      <c r="D61" s="75"/>
      <c r="E61" s="18"/>
      <c r="F61" s="18"/>
      <c r="G61" s="21"/>
      <c r="H61" s="18"/>
      <c r="I61" s="18"/>
      <c r="J61" s="18"/>
      <c r="K61" s="14"/>
      <c r="L61" s="18"/>
      <c r="M61" s="18"/>
    </row>
    <row r="62" spans="2:13" ht="12.75" customHeight="1" thickBot="1" x14ac:dyDescent="0.25">
      <c r="B62" s="8" t="s">
        <v>6</v>
      </c>
      <c r="C62" s="158"/>
      <c r="D62" s="75"/>
      <c r="E62" s="18"/>
      <c r="F62" s="18"/>
      <c r="G62" s="18"/>
      <c r="H62" s="17"/>
      <c r="I62" s="18">
        <f t="shared" ref="I62" si="35">COUNTIF(D62:H63,21)</f>
        <v>0</v>
      </c>
      <c r="J62" s="18">
        <f t="shared" ref="J62" si="36">SUM(D62:H63)</f>
        <v>0</v>
      </c>
      <c r="K62" s="10">
        <f>SUM(H54:H63)</f>
        <v>0</v>
      </c>
      <c r="L62" s="18">
        <f t="shared" ref="L62" si="37">SUM(J62-K62)</f>
        <v>0</v>
      </c>
      <c r="M62" s="18"/>
    </row>
    <row r="63" spans="2:13" ht="12.75" customHeight="1" thickBot="1" x14ac:dyDescent="0.25">
      <c r="B63" s="12"/>
      <c r="C63" s="157"/>
      <c r="D63" s="75"/>
      <c r="E63" s="18"/>
      <c r="F63" s="18"/>
      <c r="G63" s="18"/>
      <c r="H63" s="17"/>
      <c r="I63" s="18"/>
      <c r="J63" s="18"/>
      <c r="K63" s="14"/>
      <c r="L63" s="18"/>
      <c r="M63" s="18"/>
    </row>
    <row r="64" spans="2:13" ht="12.75" customHeight="1" x14ac:dyDescent="0.2"/>
    <row r="65" spans="2:13" ht="12.75" customHeight="1" x14ac:dyDescent="0.2">
      <c r="B65" s="186"/>
    </row>
    <row r="66" spans="2:13" ht="12.75" customHeight="1" x14ac:dyDescent="0.2">
      <c r="B66" s="182"/>
    </row>
    <row r="67" spans="2:13" ht="12.75" customHeight="1" thickBot="1" x14ac:dyDescent="0.25">
      <c r="C67" s="36"/>
      <c r="D67" s="36"/>
      <c r="E67" s="36"/>
      <c r="F67" s="36"/>
      <c r="G67" s="36"/>
      <c r="H67" s="36"/>
      <c r="I67" s="36"/>
      <c r="J67" s="36"/>
      <c r="K67" s="36"/>
    </row>
    <row r="68" spans="2:13" ht="12.75" customHeight="1" x14ac:dyDescent="0.2">
      <c r="B68" s="1" t="str">
        <f>B1</f>
        <v>MEN'S LEAGUE 'B' RESULTS - DEC 2022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customHeight="1" thickBot="1" x14ac:dyDescent="0.25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thickBot="1" x14ac:dyDescent="0.25"/>
    <row r="71" spans="2:13" ht="12.75" customHeight="1" x14ac:dyDescent="0.2">
      <c r="B71" s="25" t="s">
        <v>191</v>
      </c>
      <c r="C71" s="26"/>
    </row>
    <row r="72" spans="2:13" ht="12.75" customHeight="1" thickBot="1" x14ac:dyDescent="0.25">
      <c r="B72" s="27"/>
      <c r="C72" s="28"/>
    </row>
    <row r="73" spans="2:13" ht="7.5" customHeight="1" thickBot="1" x14ac:dyDescent="0.25"/>
    <row r="74" spans="2:13" ht="13.5" customHeight="1" x14ac:dyDescent="0.2">
      <c r="B74" s="10" t="s">
        <v>2</v>
      </c>
      <c r="C74" s="90" t="s">
        <v>176</v>
      </c>
      <c r="D74" s="9" t="s">
        <v>36</v>
      </c>
      <c r="E74" s="10" t="s">
        <v>37</v>
      </c>
      <c r="F74" s="10" t="s">
        <v>38</v>
      </c>
      <c r="G74" s="163" t="s">
        <v>28</v>
      </c>
      <c r="H74" s="164"/>
      <c r="I74" s="165"/>
      <c r="J74" s="187" t="s">
        <v>192</v>
      </c>
    </row>
    <row r="75" spans="2:13" ht="15" customHeight="1" thickBot="1" x14ac:dyDescent="0.25">
      <c r="B75" s="14"/>
      <c r="C75" s="95" t="s">
        <v>177</v>
      </c>
      <c r="D75" s="32"/>
      <c r="E75" s="14"/>
      <c r="F75" s="14"/>
      <c r="G75" s="188" t="s">
        <v>193</v>
      </c>
      <c r="H75" s="189"/>
      <c r="I75" s="190"/>
      <c r="J75" s="32"/>
      <c r="M75" s="191"/>
    </row>
    <row r="76" spans="2:13" ht="7.5" customHeight="1" thickBot="1" x14ac:dyDescent="0.25">
      <c r="B76" s="36"/>
      <c r="D76" s="37"/>
      <c r="F76" s="37"/>
      <c r="M76" s="191"/>
    </row>
    <row r="77" spans="2:13" ht="15" customHeight="1" x14ac:dyDescent="0.2">
      <c r="B77" s="8" t="s">
        <v>3</v>
      </c>
      <c r="C77" s="90" t="s">
        <v>183</v>
      </c>
      <c r="D77" s="9" t="s">
        <v>40</v>
      </c>
      <c r="E77" s="10" t="s">
        <v>37</v>
      </c>
      <c r="F77" s="10" t="s">
        <v>41</v>
      </c>
      <c r="G77" s="192" t="s">
        <v>194</v>
      </c>
      <c r="H77" s="193"/>
      <c r="I77" s="194"/>
      <c r="J77" s="167" t="s">
        <v>192</v>
      </c>
      <c r="M77" s="191"/>
    </row>
    <row r="78" spans="2:13" ht="15" customHeight="1" thickBot="1" x14ac:dyDescent="0.25">
      <c r="B78" s="12"/>
      <c r="C78" s="95" t="s">
        <v>184</v>
      </c>
      <c r="D78" s="32"/>
      <c r="E78" s="14"/>
      <c r="F78" s="14"/>
      <c r="G78" s="105" t="s">
        <v>179</v>
      </c>
      <c r="H78" s="195"/>
      <c r="I78" s="196"/>
      <c r="J78" s="14"/>
      <c r="M78" s="191"/>
    </row>
    <row r="79" spans="2:13" ht="7.5" customHeight="1" thickBot="1" x14ac:dyDescent="0.25">
      <c r="B79" s="36"/>
      <c r="D79" s="37"/>
      <c r="F79" s="37"/>
      <c r="M79" s="191"/>
    </row>
    <row r="80" spans="2:13" ht="15" customHeight="1" x14ac:dyDescent="0.2">
      <c r="B80" s="8" t="s">
        <v>4</v>
      </c>
      <c r="C80" s="90" t="s">
        <v>112</v>
      </c>
      <c r="D80" s="10" t="s">
        <v>43</v>
      </c>
      <c r="E80" s="10" t="s">
        <v>37</v>
      </c>
      <c r="F80" s="10" t="s">
        <v>44</v>
      </c>
      <c r="G80" s="163" t="s">
        <v>180</v>
      </c>
      <c r="H80" s="197"/>
      <c r="I80" s="198"/>
      <c r="J80" s="166" t="s">
        <v>94</v>
      </c>
      <c r="M80" s="191"/>
    </row>
    <row r="81" spans="2:13" ht="14.25" customHeight="1" thickBot="1" x14ac:dyDescent="0.25">
      <c r="B81" s="12"/>
      <c r="C81" s="95" t="s">
        <v>108</v>
      </c>
      <c r="D81" s="14"/>
      <c r="E81" s="14"/>
      <c r="F81" s="14"/>
      <c r="G81" s="96" t="s">
        <v>181</v>
      </c>
      <c r="H81" s="97"/>
      <c r="I81" s="98"/>
      <c r="J81" s="14"/>
      <c r="M81" s="191"/>
    </row>
    <row r="82" spans="2:13" ht="7.5" customHeight="1" thickBot="1" x14ac:dyDescent="0.25">
      <c r="B82" s="36"/>
      <c r="D82" s="37"/>
      <c r="F82" s="37"/>
      <c r="M82" s="191"/>
    </row>
    <row r="83" spans="2:13" ht="15.75" customHeight="1" x14ac:dyDescent="0.2">
      <c r="B83" s="10" t="s">
        <v>5</v>
      </c>
      <c r="C83" s="90" t="s">
        <v>187</v>
      </c>
      <c r="D83" s="39" t="s">
        <v>46</v>
      </c>
      <c r="E83" s="10" t="s">
        <v>37</v>
      </c>
      <c r="F83" s="10" t="s">
        <v>47</v>
      </c>
      <c r="G83" s="163" t="s">
        <v>185</v>
      </c>
      <c r="H83" s="164"/>
      <c r="I83" s="165"/>
      <c r="J83" s="103" t="s">
        <v>192</v>
      </c>
      <c r="M83" s="191"/>
    </row>
    <row r="84" spans="2:13" ht="15.75" customHeight="1" thickBot="1" x14ac:dyDescent="0.25">
      <c r="B84" s="14"/>
      <c r="C84" s="95" t="s">
        <v>188</v>
      </c>
      <c r="D84" s="40"/>
      <c r="E84" s="14"/>
      <c r="F84" s="14"/>
      <c r="G84" s="96" t="s">
        <v>186</v>
      </c>
      <c r="H84" s="97"/>
      <c r="I84" s="98"/>
      <c r="J84" s="32"/>
      <c r="M84" s="191"/>
    </row>
    <row r="85" spans="2:13" ht="7.5" customHeight="1" x14ac:dyDescent="0.2">
      <c r="B85" s="36"/>
      <c r="D85" s="37"/>
      <c r="F85" s="37"/>
      <c r="M85" s="191"/>
    </row>
    <row r="86" spans="2:13" ht="13.5" thickBot="1" x14ac:dyDescent="0.25"/>
    <row r="87" spans="2:13" ht="12.75" customHeight="1" x14ac:dyDescent="0.2">
      <c r="B87" s="25" t="s">
        <v>120</v>
      </c>
      <c r="C87" s="26"/>
    </row>
    <row r="88" spans="2:13" ht="7.5" customHeight="1" thickBot="1" x14ac:dyDescent="0.25">
      <c r="B88" s="27"/>
      <c r="C88" s="28"/>
    </row>
    <row r="89" spans="2:13" ht="13.5" thickBot="1" x14ac:dyDescent="0.25">
      <c r="C89" s="43"/>
    </row>
    <row r="90" spans="2:13" ht="12.75" customHeight="1" x14ac:dyDescent="0.2">
      <c r="B90" s="8">
        <v>1</v>
      </c>
      <c r="C90" s="90" t="s">
        <v>176</v>
      </c>
      <c r="D90" s="44" t="s">
        <v>2</v>
      </c>
      <c r="E90" s="10" t="s">
        <v>37</v>
      </c>
      <c r="F90" s="8" t="s">
        <v>4</v>
      </c>
      <c r="G90" s="199" t="s">
        <v>112</v>
      </c>
      <c r="H90" s="200"/>
      <c r="I90" s="200"/>
      <c r="J90" s="201"/>
      <c r="K90" s="202" t="s">
        <v>48</v>
      </c>
      <c r="L90" s="9"/>
    </row>
    <row r="91" spans="2:13" ht="17.25" customHeight="1" thickBot="1" x14ac:dyDescent="0.25">
      <c r="B91" s="12"/>
      <c r="C91" s="95" t="s">
        <v>177</v>
      </c>
      <c r="D91" s="47"/>
      <c r="E91" s="14"/>
      <c r="F91" s="12"/>
      <c r="G91" s="203" t="s">
        <v>108</v>
      </c>
      <c r="H91" s="204"/>
      <c r="I91" s="204"/>
      <c r="J91" s="205"/>
      <c r="K91" s="12"/>
      <c r="L91" s="32"/>
    </row>
    <row r="92" spans="2:13" ht="13.5" thickBot="1" x14ac:dyDescent="0.25">
      <c r="B92" s="36"/>
    </row>
    <row r="93" spans="2:13" x14ac:dyDescent="0.2">
      <c r="B93" s="10">
        <v>2</v>
      </c>
      <c r="C93" s="90" t="s">
        <v>183</v>
      </c>
      <c r="D93" s="39" t="s">
        <v>3</v>
      </c>
      <c r="E93" s="10" t="s">
        <v>37</v>
      </c>
      <c r="F93" s="8" t="s">
        <v>5</v>
      </c>
      <c r="G93" s="206" t="s">
        <v>195</v>
      </c>
      <c r="H93" s="193"/>
      <c r="I93" s="193"/>
      <c r="J93" s="194"/>
      <c r="K93" s="207" t="s">
        <v>192</v>
      </c>
      <c r="L93" s="9"/>
    </row>
    <row r="94" spans="2:13" ht="13.5" thickBot="1" x14ac:dyDescent="0.25">
      <c r="B94" s="14"/>
      <c r="C94" s="95" t="s">
        <v>184</v>
      </c>
      <c r="D94" s="40"/>
      <c r="E94" s="14"/>
      <c r="F94" s="12"/>
      <c r="G94" s="208" t="s">
        <v>188</v>
      </c>
      <c r="H94" s="195"/>
      <c r="I94" s="195"/>
      <c r="J94" s="196"/>
      <c r="K94" s="51"/>
      <c r="L94" s="32"/>
    </row>
    <row r="95" spans="2:13" x14ac:dyDescent="0.2">
      <c r="B95" s="36"/>
      <c r="C95" s="41"/>
      <c r="D95" s="42"/>
      <c r="E95" s="36"/>
      <c r="F95" s="36"/>
      <c r="G95" s="43"/>
      <c r="J95" s="36"/>
    </row>
    <row r="96" spans="2:13" ht="13.5" thickBot="1" x14ac:dyDescent="0.25">
      <c r="B96" s="36"/>
      <c r="C96" s="41"/>
      <c r="D96" s="42"/>
      <c r="E96" s="36"/>
      <c r="F96" s="36"/>
      <c r="G96" s="43"/>
      <c r="H96" s="43"/>
      <c r="J96" s="36"/>
    </row>
    <row r="97" spans="2:12" ht="12.75" customHeight="1" x14ac:dyDescent="0.2">
      <c r="B97" s="25" t="s">
        <v>50</v>
      </c>
      <c r="C97" s="26"/>
    </row>
    <row r="98" spans="2:12" ht="13.5" customHeight="1" thickBot="1" x14ac:dyDescent="0.25">
      <c r="B98" s="27"/>
      <c r="C98" s="28"/>
    </row>
    <row r="99" spans="2:12" ht="12.75" customHeight="1" thickBot="1" x14ac:dyDescent="0.25"/>
    <row r="100" spans="2:12" ht="13.5" customHeight="1" x14ac:dyDescent="0.2">
      <c r="B100" s="10">
        <v>1</v>
      </c>
      <c r="C100" s="74" t="s">
        <v>176</v>
      </c>
      <c r="D100" s="10" t="s">
        <v>37</v>
      </c>
      <c r="E100" s="206" t="s">
        <v>183</v>
      </c>
      <c r="F100" s="194"/>
      <c r="G100" s="8" t="s">
        <v>196</v>
      </c>
      <c r="H100" s="50"/>
      <c r="I100" s="50"/>
      <c r="J100" s="9"/>
      <c r="K100" s="209"/>
      <c r="L100" s="209"/>
    </row>
    <row r="101" spans="2:12" ht="13.5" customHeight="1" thickBot="1" x14ac:dyDescent="0.25">
      <c r="B101" s="14"/>
      <c r="C101" s="78" t="s">
        <v>177</v>
      </c>
      <c r="D101" s="14"/>
      <c r="E101" s="210" t="s">
        <v>184</v>
      </c>
      <c r="F101" s="196"/>
      <c r="G101" s="12"/>
      <c r="H101" s="51"/>
      <c r="I101" s="51"/>
      <c r="J101" s="32"/>
      <c r="K101" s="209"/>
      <c r="L101" s="209"/>
    </row>
    <row r="102" spans="2:12" ht="13.5" customHeight="1" x14ac:dyDescent="0.2">
      <c r="B102" s="36"/>
      <c r="D102" s="36"/>
      <c r="E102" s="211"/>
      <c r="F102" s="43"/>
      <c r="G102" s="36"/>
      <c r="H102" s="36"/>
      <c r="I102" s="36"/>
      <c r="J102" s="36"/>
      <c r="K102" s="209"/>
      <c r="L102" s="209"/>
    </row>
    <row r="103" spans="2:12" ht="13.5" customHeight="1" x14ac:dyDescent="0.2">
      <c r="B103" s="36"/>
      <c r="D103" s="36"/>
      <c r="E103" s="211"/>
      <c r="F103" s="43"/>
      <c r="G103" s="36"/>
      <c r="H103" s="36"/>
      <c r="I103" s="36"/>
      <c r="J103" s="36"/>
      <c r="K103" s="209"/>
      <c r="L103" s="209"/>
    </row>
    <row r="104" spans="2:12" ht="13.5" customHeight="1" thickBot="1" x14ac:dyDescent="0.25">
      <c r="B104" s="36"/>
      <c r="D104" s="36"/>
      <c r="E104" s="211"/>
      <c r="F104" s="43"/>
      <c r="G104" s="36"/>
      <c r="H104" s="36"/>
      <c r="I104" s="36"/>
      <c r="J104" s="36"/>
      <c r="K104" s="209"/>
      <c r="L104" s="209"/>
    </row>
    <row r="105" spans="2:12" ht="13.5" customHeight="1" x14ac:dyDescent="0.2">
      <c r="B105" s="25" t="s">
        <v>52</v>
      </c>
      <c r="C105" s="26"/>
      <c r="K105" s="209"/>
      <c r="L105" s="209"/>
    </row>
    <row r="106" spans="2:12" ht="13.5" customHeight="1" thickBot="1" x14ac:dyDescent="0.25">
      <c r="B106" s="27"/>
      <c r="C106" s="28"/>
      <c r="K106" s="209"/>
      <c r="L106" s="209"/>
    </row>
    <row r="107" spans="2:12" ht="13.5" customHeight="1" thickBot="1" x14ac:dyDescent="0.25">
      <c r="K107" s="209"/>
      <c r="L107" s="209"/>
    </row>
    <row r="108" spans="2:12" ht="13.5" customHeight="1" x14ac:dyDescent="0.2">
      <c r="B108" s="10">
        <v>1</v>
      </c>
      <c r="C108" s="74"/>
      <c r="D108" s="10" t="s">
        <v>37</v>
      </c>
      <c r="E108" s="206"/>
      <c r="F108" s="194"/>
      <c r="G108" s="8"/>
      <c r="H108" s="50"/>
      <c r="I108" s="50"/>
      <c r="J108" s="9"/>
      <c r="K108" s="209"/>
      <c r="L108" s="209"/>
    </row>
    <row r="109" spans="2:12" ht="13.5" customHeight="1" thickBot="1" x14ac:dyDescent="0.25">
      <c r="B109" s="14"/>
      <c r="C109" s="78"/>
      <c r="D109" s="14"/>
      <c r="E109" s="210"/>
      <c r="F109" s="196"/>
      <c r="G109" s="12"/>
      <c r="H109" s="51"/>
      <c r="I109" s="51"/>
      <c r="J109" s="32"/>
      <c r="K109" s="209"/>
      <c r="L109" s="209"/>
    </row>
    <row r="110" spans="2:12" ht="13.5" customHeight="1" x14ac:dyDescent="0.2">
      <c r="B110" s="36"/>
      <c r="D110" s="36"/>
      <c r="E110" s="211"/>
      <c r="F110" s="43"/>
      <c r="G110" s="36"/>
      <c r="H110" s="36"/>
      <c r="I110" s="36"/>
      <c r="J110" s="36"/>
      <c r="K110" s="209"/>
      <c r="L110" s="209"/>
    </row>
    <row r="111" spans="2:12" ht="13.5" customHeight="1" x14ac:dyDescent="0.2">
      <c r="B111" s="36"/>
      <c r="D111" s="36"/>
      <c r="E111" s="211"/>
      <c r="F111" s="43"/>
      <c r="G111" s="36"/>
      <c r="H111" s="36"/>
      <c r="I111" s="36"/>
      <c r="J111" s="36"/>
      <c r="K111" s="209"/>
      <c r="L111" s="209"/>
    </row>
    <row r="112" spans="2:12" ht="13.5" customHeight="1" thickBot="1" x14ac:dyDescent="0.25">
      <c r="B112" s="36"/>
      <c r="D112" s="36"/>
      <c r="E112" s="211"/>
      <c r="F112" s="43"/>
      <c r="G112" s="36"/>
      <c r="H112" s="36"/>
      <c r="I112" s="36"/>
      <c r="J112" s="36"/>
      <c r="K112" s="209"/>
      <c r="L112" s="209"/>
    </row>
    <row r="113" spans="2:13" ht="13.5" customHeight="1" x14ac:dyDescent="0.2">
      <c r="B113" s="56" t="s">
        <v>53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2:13" ht="13.5" customHeight="1" thickBot="1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1"/>
    </row>
    <row r="115" spans="2:13" s="212" customFormat="1" ht="15.75" customHeight="1" x14ac:dyDescent="0.2">
      <c r="B115" s="62" t="s">
        <v>54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4"/>
    </row>
    <row r="116" spans="2:13" s="212" customFormat="1" ht="15.75" customHeight="1" x14ac:dyDescent="0.2">
      <c r="B116" s="65" t="s">
        <v>55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7"/>
    </row>
    <row r="117" spans="2:13" s="212" customFormat="1" ht="15.75" customHeight="1" thickBot="1" x14ac:dyDescent="0.25">
      <c r="B117" s="68" t="s">
        <v>56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70"/>
    </row>
    <row r="118" spans="2:13" ht="12.75" customHeight="1" x14ac:dyDescent="0.2"/>
    <row r="119" spans="2:13" ht="13.5" customHeight="1" x14ac:dyDescent="0.2"/>
    <row r="120" spans="2:13" ht="15.75" customHeight="1" x14ac:dyDescent="0.2"/>
    <row r="121" spans="2:13" ht="17.25" customHeight="1" x14ac:dyDescent="0.2">
      <c r="B121" s="213"/>
      <c r="C121" s="213"/>
    </row>
    <row r="122" spans="2:13" ht="13.5" customHeight="1" x14ac:dyDescent="0.2">
      <c r="B122" s="213"/>
      <c r="C122" s="213"/>
    </row>
    <row r="123" spans="2:13" ht="11.25" customHeight="1" x14ac:dyDescent="0.2"/>
    <row r="126" spans="2:13" ht="7.5" customHeight="1" x14ac:dyDescent="0.2"/>
    <row r="127" spans="2:13" ht="12.75" customHeight="1" x14ac:dyDescent="0.2"/>
    <row r="128" spans="2:13" ht="13.5" customHeight="1" x14ac:dyDescent="0.2"/>
    <row r="131" ht="12.75" customHeight="1" x14ac:dyDescent="0.2"/>
    <row r="132" ht="13.5" customHeight="1" x14ac:dyDescent="0.2"/>
    <row r="133" ht="7.5" customHeight="1" x14ac:dyDescent="0.2"/>
    <row r="136" ht="7.5" customHeight="1" x14ac:dyDescent="0.2"/>
    <row r="141" ht="12.75" customHeight="1" x14ac:dyDescent="0.2"/>
    <row r="142" ht="13.5" customHeight="1" x14ac:dyDescent="0.2"/>
    <row r="143" ht="7.5" customHeight="1" x14ac:dyDescent="0.2"/>
    <row r="148" ht="12.75" customHeight="1" x14ac:dyDescent="0.2"/>
    <row r="149" ht="13.5" customHeight="1" x14ac:dyDescent="0.2"/>
  </sheetData>
  <sheetProtection algorithmName="SHA-512" hashValue="hFMogXyr4WW1GiPFDc1/w7cOk0JV3anDOGryHh6/GHiVDUUryxHKmunBnHThoD971xUyli5ftnzYE1VWe3pP8w==" saltValue="sTI/BSdLrOCTbmzev1jF5Q==" spinCount="100000" sheet="1" selectLockedCells="1"/>
  <mergeCells count="326">
    <mergeCell ref="B113:M114"/>
    <mergeCell ref="B115:M115"/>
    <mergeCell ref="B116:M116"/>
    <mergeCell ref="B117:M117"/>
    <mergeCell ref="B105:C106"/>
    <mergeCell ref="B108:B109"/>
    <mergeCell ref="D108:D109"/>
    <mergeCell ref="E108:F108"/>
    <mergeCell ref="G108:J109"/>
    <mergeCell ref="E109:F109"/>
    <mergeCell ref="B97:C98"/>
    <mergeCell ref="B100:B101"/>
    <mergeCell ref="D100:D101"/>
    <mergeCell ref="E100:F100"/>
    <mergeCell ref="G100:J101"/>
    <mergeCell ref="E101:F101"/>
    <mergeCell ref="K90:L91"/>
    <mergeCell ref="G91:J91"/>
    <mergeCell ref="B93:B94"/>
    <mergeCell ref="D93:D94"/>
    <mergeCell ref="E93:E94"/>
    <mergeCell ref="F93:F94"/>
    <mergeCell ref="G93:J93"/>
    <mergeCell ref="K93:L94"/>
    <mergeCell ref="G94:J94"/>
    <mergeCell ref="B87:C88"/>
    <mergeCell ref="B90:B91"/>
    <mergeCell ref="D90:D91"/>
    <mergeCell ref="E90:E91"/>
    <mergeCell ref="F90:F91"/>
    <mergeCell ref="G90:J90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J74:J75"/>
    <mergeCell ref="G75:I75"/>
    <mergeCell ref="B77:B78"/>
    <mergeCell ref="D77:D78"/>
    <mergeCell ref="E77:E78"/>
    <mergeCell ref="F77:F78"/>
    <mergeCell ref="G77:I77"/>
    <mergeCell ref="J77:J78"/>
    <mergeCell ref="G78:I78"/>
    <mergeCell ref="B71:C72"/>
    <mergeCell ref="B74:B75"/>
    <mergeCell ref="D74:D75"/>
    <mergeCell ref="E74:E75"/>
    <mergeCell ref="F74:F75"/>
    <mergeCell ref="G74:I74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43307086614173229" right="0.23622047244094491" top="0.19685039370078741" bottom="0.1574803149606299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127"/>
  <sheetViews>
    <sheetView showGridLines="0" workbookViewId="0">
      <pane ySplit="2" topLeftCell="A93" activePane="bottomLeft" state="frozen"/>
      <selection pane="bottomLeft"/>
    </sheetView>
  </sheetViews>
  <sheetFormatPr defaultColWidth="9.140625" defaultRowHeight="12.75" x14ac:dyDescent="0.2"/>
  <cols>
    <col min="1" max="1" width="2.7109375" style="4" customWidth="1"/>
    <col min="2" max="2" width="3.42578125" style="4" customWidth="1"/>
    <col min="3" max="3" width="19" style="4" customWidth="1"/>
    <col min="4" max="5" width="7.42578125" style="4" customWidth="1"/>
    <col min="6" max="7" width="7.28515625" style="4" customWidth="1"/>
    <col min="8" max="11" width="7.7109375" style="4" customWidth="1"/>
    <col min="12" max="12" width="7.85546875" style="4" customWidth="1"/>
    <col min="13" max="13" width="8" style="4" customWidth="1"/>
    <col min="14" max="15" width="9.140625" style="4"/>
    <col min="16" max="16" width="15.42578125" style="4" customWidth="1"/>
    <col min="17" max="17" width="2.140625" style="4" customWidth="1"/>
    <col min="18" max="18" width="2.28515625" style="4" customWidth="1"/>
    <col min="19" max="19" width="16.85546875" style="4" customWidth="1"/>
    <col min="20" max="16384" width="9.140625" style="4"/>
  </cols>
  <sheetData>
    <row r="1" spans="2:13" ht="11.25" customHeight="1" x14ac:dyDescent="0.2">
      <c r="B1" s="1" t="s">
        <v>138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x14ac:dyDescent="0.2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3" ht="1.5" customHeight="1" thickBot="1" x14ac:dyDescent="0.25"/>
    <row r="5" spans="2:13" ht="12.75" customHeight="1" x14ac:dyDescent="0.2">
      <c r="B5" s="8" t="s">
        <v>1</v>
      </c>
      <c r="C5" s="9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  <c r="K5" s="11" t="s">
        <v>9</v>
      </c>
      <c r="L5" s="11" t="s">
        <v>10</v>
      </c>
      <c r="M5" s="10" t="s">
        <v>11</v>
      </c>
    </row>
    <row r="6" spans="2:13" ht="12.75" customHeight="1" thickBot="1" x14ac:dyDescent="0.25">
      <c r="B6" s="12"/>
      <c r="C6" s="13"/>
      <c r="D6" s="14"/>
      <c r="E6" s="14"/>
      <c r="F6" s="14"/>
      <c r="G6" s="14"/>
      <c r="H6" s="14"/>
      <c r="I6" s="14"/>
      <c r="J6" s="15"/>
      <c r="K6" s="15"/>
      <c r="L6" s="15"/>
      <c r="M6" s="14"/>
    </row>
    <row r="7" spans="2:13" ht="12.75" customHeight="1" thickBot="1" x14ac:dyDescent="0.25">
      <c r="B7" s="8" t="s">
        <v>2</v>
      </c>
      <c r="C7" s="72" t="s">
        <v>60</v>
      </c>
      <c r="D7" s="147"/>
      <c r="E7" s="10">
        <v>18</v>
      </c>
      <c r="F7" s="10">
        <v>17</v>
      </c>
      <c r="G7" s="18">
        <v>21</v>
      </c>
      <c r="H7" s="18">
        <v>21</v>
      </c>
      <c r="I7" s="18">
        <f>COUNTIF(D7:H8,21)</f>
        <v>2</v>
      </c>
      <c r="J7" s="18">
        <f>SUM(D7:H8)</f>
        <v>77</v>
      </c>
      <c r="K7" s="18">
        <f>SUM(D7:D16)</f>
        <v>65</v>
      </c>
      <c r="L7" s="18">
        <f>SUM(J7-K7)</f>
        <v>12</v>
      </c>
      <c r="M7" s="18">
        <v>3</v>
      </c>
    </row>
    <row r="8" spans="2:13" ht="12.75" customHeight="1" thickBot="1" x14ac:dyDescent="0.25">
      <c r="B8" s="12"/>
      <c r="C8" s="73" t="s">
        <v>68</v>
      </c>
      <c r="D8" s="150"/>
      <c r="E8" s="14"/>
      <c r="F8" s="14"/>
      <c r="G8" s="18"/>
      <c r="H8" s="18"/>
      <c r="I8" s="18"/>
      <c r="J8" s="18"/>
      <c r="K8" s="18"/>
      <c r="L8" s="18"/>
      <c r="M8" s="18"/>
    </row>
    <row r="9" spans="2:13" ht="12.75" customHeight="1" thickBot="1" x14ac:dyDescent="0.25">
      <c r="B9" s="8" t="s">
        <v>3</v>
      </c>
      <c r="C9" s="74" t="s">
        <v>70</v>
      </c>
      <c r="D9" s="9">
        <v>21</v>
      </c>
      <c r="E9" s="19"/>
      <c r="F9" s="10">
        <v>12</v>
      </c>
      <c r="G9" s="18">
        <v>21</v>
      </c>
      <c r="H9" s="18">
        <v>21</v>
      </c>
      <c r="I9" s="18">
        <f>COUNTIF(D9:H10,21)</f>
        <v>3</v>
      </c>
      <c r="J9" s="18">
        <f t="shared" ref="J9" si="0">SUM(D9:H10)</f>
        <v>75</v>
      </c>
      <c r="K9" s="10">
        <f>SUM(E7:E16)</f>
        <v>65</v>
      </c>
      <c r="L9" s="18">
        <f t="shared" ref="L9" si="1">SUM(J9-K9)</f>
        <v>10</v>
      </c>
      <c r="M9" s="18">
        <v>2</v>
      </c>
    </row>
    <row r="10" spans="2:13" ht="12.75" customHeight="1" thickBot="1" x14ac:dyDescent="0.25">
      <c r="B10" s="12"/>
      <c r="C10" s="76" t="s">
        <v>139</v>
      </c>
      <c r="D10" s="32"/>
      <c r="E10" s="20"/>
      <c r="F10" s="14"/>
      <c r="G10" s="18"/>
      <c r="H10" s="18"/>
      <c r="I10" s="18"/>
      <c r="J10" s="18"/>
      <c r="K10" s="14"/>
      <c r="L10" s="18"/>
      <c r="M10" s="18"/>
    </row>
    <row r="11" spans="2:13" ht="12.75" customHeight="1" thickBot="1" x14ac:dyDescent="0.25">
      <c r="B11" s="8" t="s">
        <v>4</v>
      </c>
      <c r="C11" s="74" t="s">
        <v>85</v>
      </c>
      <c r="D11" s="9">
        <v>21</v>
      </c>
      <c r="E11" s="10">
        <v>21</v>
      </c>
      <c r="F11" s="151"/>
      <c r="G11" s="18">
        <v>21</v>
      </c>
      <c r="H11" s="18">
        <v>21</v>
      </c>
      <c r="I11" s="18">
        <f>COUNTIF(D11:H12,21)</f>
        <v>4</v>
      </c>
      <c r="J11" s="18">
        <f>SUM(D11:H12)</f>
        <v>84</v>
      </c>
      <c r="K11" s="10">
        <f>SUM(F7:F16)</f>
        <v>60</v>
      </c>
      <c r="L11" s="18">
        <f t="shared" ref="L11" si="2">SUM(J11-K11)</f>
        <v>24</v>
      </c>
      <c r="M11" s="18">
        <v>1</v>
      </c>
    </row>
    <row r="12" spans="2:13" ht="12.75" customHeight="1" thickBot="1" x14ac:dyDescent="0.25">
      <c r="B12" s="12"/>
      <c r="C12" s="78" t="s">
        <v>64</v>
      </c>
      <c r="D12" s="32"/>
      <c r="E12" s="14"/>
      <c r="F12" s="153"/>
      <c r="G12" s="18"/>
      <c r="H12" s="18"/>
      <c r="I12" s="18"/>
      <c r="J12" s="18"/>
      <c r="K12" s="14"/>
      <c r="L12" s="18"/>
      <c r="M12" s="18"/>
    </row>
    <row r="13" spans="2:13" ht="12.75" customHeight="1" thickBot="1" x14ac:dyDescent="0.25">
      <c r="B13" s="8" t="s">
        <v>5</v>
      </c>
      <c r="C13" s="73" t="s">
        <v>140</v>
      </c>
      <c r="D13" s="9">
        <v>6</v>
      </c>
      <c r="E13" s="10">
        <v>10</v>
      </c>
      <c r="F13" s="10">
        <v>15</v>
      </c>
      <c r="G13" s="21"/>
      <c r="H13" s="18">
        <v>20</v>
      </c>
      <c r="I13" s="18">
        <f>COUNTIF(D13:H14,21)</f>
        <v>0</v>
      </c>
      <c r="J13" s="18">
        <f t="shared" ref="J13" si="3">SUM(D13:H14)</f>
        <v>51</v>
      </c>
      <c r="K13" s="10">
        <f>SUM(G7:G16)</f>
        <v>84</v>
      </c>
      <c r="L13" s="18">
        <f t="shared" ref="L13" si="4">SUM(J13-K13)</f>
        <v>-33</v>
      </c>
      <c r="M13" s="18">
        <v>5</v>
      </c>
    </row>
    <row r="14" spans="2:13" ht="12.75" customHeight="1" thickBot="1" x14ac:dyDescent="0.25">
      <c r="B14" s="12"/>
      <c r="C14" s="77" t="s">
        <v>141</v>
      </c>
      <c r="D14" s="32"/>
      <c r="E14" s="14"/>
      <c r="F14" s="14"/>
      <c r="G14" s="21"/>
      <c r="H14" s="18"/>
      <c r="I14" s="18"/>
      <c r="J14" s="18"/>
      <c r="K14" s="14"/>
      <c r="L14" s="18"/>
      <c r="M14" s="18"/>
    </row>
    <row r="15" spans="2:13" ht="12.75" customHeight="1" thickBot="1" x14ac:dyDescent="0.25">
      <c r="B15" s="8" t="s">
        <v>6</v>
      </c>
      <c r="C15" s="73" t="s">
        <v>142</v>
      </c>
      <c r="D15" s="75">
        <v>17</v>
      </c>
      <c r="E15" s="18">
        <v>16</v>
      </c>
      <c r="F15" s="18">
        <v>16</v>
      </c>
      <c r="G15" s="18">
        <v>21</v>
      </c>
      <c r="H15" s="17"/>
      <c r="I15" s="18">
        <f>COUNTIF(D15:H16,21)</f>
        <v>1</v>
      </c>
      <c r="J15" s="18">
        <f t="shared" ref="J15" si="5">SUM(D15:H16)</f>
        <v>70</v>
      </c>
      <c r="K15" s="10">
        <f>SUM(H7:H16)</f>
        <v>83</v>
      </c>
      <c r="L15" s="18">
        <f t="shared" ref="L15" si="6">SUM(J15-K15)</f>
        <v>-13</v>
      </c>
      <c r="M15" s="18">
        <v>4</v>
      </c>
    </row>
    <row r="16" spans="2:13" ht="12.75" customHeight="1" thickBot="1" x14ac:dyDescent="0.25">
      <c r="B16" s="12"/>
      <c r="C16" s="77" t="s">
        <v>143</v>
      </c>
      <c r="D16" s="75"/>
      <c r="E16" s="18"/>
      <c r="F16" s="18"/>
      <c r="G16" s="18"/>
      <c r="H16" s="17"/>
      <c r="I16" s="18"/>
      <c r="J16" s="18"/>
      <c r="K16" s="14"/>
      <c r="L16" s="18"/>
      <c r="M16" s="18"/>
    </row>
    <row r="17" spans="2:19" ht="9" customHeight="1" x14ac:dyDescent="0.2">
      <c r="B17" s="36"/>
      <c r="D17" s="36"/>
      <c r="E17" s="36"/>
      <c r="F17" s="36"/>
    </row>
    <row r="18" spans="2:19" ht="12.75" customHeight="1" x14ac:dyDescent="0.2">
      <c r="B18" s="24"/>
      <c r="D18" s="36"/>
      <c r="E18" s="36"/>
      <c r="F18" s="36"/>
    </row>
    <row r="19" spans="2:19" ht="12.75" customHeight="1" x14ac:dyDescent="0.2">
      <c r="B19" s="89" t="s">
        <v>144</v>
      </c>
      <c r="D19" s="36"/>
      <c r="E19" s="36"/>
      <c r="F19" s="36"/>
    </row>
    <row r="20" spans="2:19" ht="12.75" customHeight="1" thickBot="1" x14ac:dyDescent="0.25"/>
    <row r="21" spans="2:19" ht="12.75" customHeight="1" x14ac:dyDescent="0.2">
      <c r="B21" s="8" t="s">
        <v>17</v>
      </c>
      <c r="C21" s="9"/>
      <c r="D21" s="10" t="s">
        <v>2</v>
      </c>
      <c r="E21" s="10" t="s">
        <v>3</v>
      </c>
      <c r="F21" s="10" t="s">
        <v>4</v>
      </c>
      <c r="G21" s="10" t="s">
        <v>5</v>
      </c>
      <c r="H21" s="10" t="s">
        <v>6</v>
      </c>
      <c r="I21" s="10" t="s">
        <v>7</v>
      </c>
      <c r="J21" s="11" t="s">
        <v>8</v>
      </c>
      <c r="K21" s="11" t="s">
        <v>9</v>
      </c>
      <c r="L21" s="11" t="s">
        <v>10</v>
      </c>
      <c r="M21" s="10" t="s">
        <v>11</v>
      </c>
    </row>
    <row r="22" spans="2:19" ht="12.75" customHeight="1" thickBot="1" x14ac:dyDescent="0.25">
      <c r="B22" s="12"/>
      <c r="C22" s="13"/>
      <c r="D22" s="14"/>
      <c r="E22" s="14"/>
      <c r="F22" s="14"/>
      <c r="G22" s="14"/>
      <c r="H22" s="14"/>
      <c r="I22" s="14"/>
      <c r="J22" s="15"/>
      <c r="K22" s="15"/>
      <c r="L22" s="15"/>
      <c r="M22" s="14"/>
    </row>
    <row r="23" spans="2:19" ht="12.75" customHeight="1" thickBot="1" x14ac:dyDescent="0.25">
      <c r="B23" s="8" t="s">
        <v>2</v>
      </c>
      <c r="C23" s="72" t="s">
        <v>75</v>
      </c>
      <c r="D23" s="147"/>
      <c r="E23" s="10">
        <v>19</v>
      </c>
      <c r="F23" s="10">
        <v>15</v>
      </c>
      <c r="G23" s="18">
        <v>21</v>
      </c>
      <c r="H23" s="18">
        <v>21</v>
      </c>
      <c r="I23" s="18">
        <f>COUNTIF(D23:H24,21)</f>
        <v>2</v>
      </c>
      <c r="J23" s="18">
        <f>SUM(D23:H24)</f>
        <v>76</v>
      </c>
      <c r="K23" s="18">
        <f>SUM(D23:D32)</f>
        <v>65</v>
      </c>
      <c r="L23" s="18">
        <f>SUM(J23-K23)</f>
        <v>11</v>
      </c>
      <c r="M23" s="18">
        <v>3</v>
      </c>
    </row>
    <row r="24" spans="2:19" ht="12.75" customHeight="1" thickBot="1" x14ac:dyDescent="0.25">
      <c r="B24" s="12"/>
      <c r="C24" s="73" t="s">
        <v>145</v>
      </c>
      <c r="D24" s="150"/>
      <c r="E24" s="14"/>
      <c r="F24" s="14"/>
      <c r="G24" s="18"/>
      <c r="H24" s="18"/>
      <c r="I24" s="18"/>
      <c r="J24" s="18"/>
      <c r="K24" s="18"/>
      <c r="L24" s="18"/>
      <c r="M24" s="18"/>
    </row>
    <row r="25" spans="2:19" ht="12.75" customHeight="1" thickBot="1" x14ac:dyDescent="0.25">
      <c r="B25" s="8" t="s">
        <v>3</v>
      </c>
      <c r="C25" s="74" t="s">
        <v>146</v>
      </c>
      <c r="D25" s="9">
        <v>21</v>
      </c>
      <c r="E25" s="151"/>
      <c r="F25" s="10">
        <v>21</v>
      </c>
      <c r="G25" s="18">
        <v>21</v>
      </c>
      <c r="H25" s="18">
        <v>21</v>
      </c>
      <c r="I25" s="18">
        <f>COUNTIF(D25:H26,21)</f>
        <v>4</v>
      </c>
      <c r="J25" s="18">
        <f t="shared" ref="J25" si="7">SUM(D25:H26)</f>
        <v>84</v>
      </c>
      <c r="K25" s="10">
        <f>SUM(E23:E32)</f>
        <v>61</v>
      </c>
      <c r="L25" s="18">
        <f t="shared" ref="L25" si="8">SUM(J25-K25)</f>
        <v>23</v>
      </c>
      <c r="M25" s="18">
        <v>1</v>
      </c>
    </row>
    <row r="26" spans="2:19" ht="12.75" customHeight="1" thickBot="1" x14ac:dyDescent="0.25">
      <c r="B26" s="12"/>
      <c r="C26" s="76" t="s">
        <v>147</v>
      </c>
      <c r="D26" s="32"/>
      <c r="E26" s="153"/>
      <c r="F26" s="14"/>
      <c r="G26" s="18"/>
      <c r="H26" s="18"/>
      <c r="I26" s="18"/>
      <c r="J26" s="18"/>
      <c r="K26" s="14"/>
      <c r="L26" s="18"/>
      <c r="M26" s="18"/>
    </row>
    <row r="27" spans="2:19" ht="12.75" customHeight="1" thickBot="1" x14ac:dyDescent="0.25">
      <c r="B27" s="8" t="s">
        <v>4</v>
      </c>
      <c r="C27" s="74" t="s">
        <v>148</v>
      </c>
      <c r="D27" s="9">
        <v>21</v>
      </c>
      <c r="E27" s="10">
        <v>14</v>
      </c>
      <c r="F27" s="151"/>
      <c r="G27" s="18">
        <v>21</v>
      </c>
      <c r="H27" s="18">
        <v>21</v>
      </c>
      <c r="I27" s="18">
        <f>COUNTIF(D27:H28,21)</f>
        <v>3</v>
      </c>
      <c r="J27" s="18">
        <f>SUM(D27:H28)</f>
        <v>77</v>
      </c>
      <c r="K27" s="10">
        <f>SUM(F23:F32)</f>
        <v>65</v>
      </c>
      <c r="L27" s="18">
        <f t="shared" ref="L27" si="9">SUM(J27-K27)</f>
        <v>12</v>
      </c>
      <c r="M27" s="18">
        <v>2</v>
      </c>
    </row>
    <row r="28" spans="2:19" ht="12.75" customHeight="1" thickBot="1" x14ac:dyDescent="0.25">
      <c r="B28" s="12"/>
      <c r="C28" s="78" t="s">
        <v>149</v>
      </c>
      <c r="D28" s="32"/>
      <c r="E28" s="14"/>
      <c r="F28" s="153"/>
      <c r="G28" s="18"/>
      <c r="H28" s="18"/>
      <c r="I28" s="18"/>
      <c r="J28" s="18"/>
      <c r="K28" s="14"/>
      <c r="L28" s="18"/>
      <c r="M28" s="18"/>
    </row>
    <row r="29" spans="2:19" ht="12.75" customHeight="1" thickBot="1" x14ac:dyDescent="0.25">
      <c r="B29" s="8" t="s">
        <v>5</v>
      </c>
      <c r="C29" s="73" t="s">
        <v>150</v>
      </c>
      <c r="D29" s="9">
        <v>15</v>
      </c>
      <c r="E29" s="10">
        <v>14</v>
      </c>
      <c r="F29" s="10">
        <v>16</v>
      </c>
      <c r="G29" s="21"/>
      <c r="H29" s="18">
        <v>8</v>
      </c>
      <c r="I29" s="18">
        <f>COUNTIF(D29:H30,21)</f>
        <v>0</v>
      </c>
      <c r="J29" s="18">
        <f t="shared" ref="J29" si="10">SUM(D29:H30)</f>
        <v>53</v>
      </c>
      <c r="K29" s="10">
        <f>SUM(G23:G32)</f>
        <v>84</v>
      </c>
      <c r="L29" s="18">
        <f>SUM(J29-K29)</f>
        <v>-31</v>
      </c>
      <c r="M29" s="18">
        <v>5</v>
      </c>
      <c r="S29" s="89"/>
    </row>
    <row r="30" spans="2:19" ht="12.75" customHeight="1" thickBot="1" x14ac:dyDescent="0.25">
      <c r="B30" s="12"/>
      <c r="C30" s="77" t="s">
        <v>151</v>
      </c>
      <c r="D30" s="32"/>
      <c r="E30" s="14"/>
      <c r="F30" s="14"/>
      <c r="G30" s="21"/>
      <c r="H30" s="18"/>
      <c r="I30" s="18"/>
      <c r="J30" s="18"/>
      <c r="K30" s="14"/>
      <c r="L30" s="18"/>
      <c r="M30" s="18"/>
    </row>
    <row r="31" spans="2:19" ht="12.75" customHeight="1" thickBot="1" x14ac:dyDescent="0.25">
      <c r="B31" s="8" t="s">
        <v>6</v>
      </c>
      <c r="C31" s="73" t="s">
        <v>152</v>
      </c>
      <c r="D31" s="75">
        <v>8</v>
      </c>
      <c r="E31" s="18">
        <v>14</v>
      </c>
      <c r="F31" s="18">
        <v>13</v>
      </c>
      <c r="G31" s="18">
        <v>21</v>
      </c>
      <c r="H31" s="17"/>
      <c r="I31" s="18">
        <f>COUNTIF(D31:H32,21)</f>
        <v>1</v>
      </c>
      <c r="J31" s="18">
        <f t="shared" ref="J31" si="11">SUM(D31:H32)</f>
        <v>56</v>
      </c>
      <c r="K31" s="10">
        <f>SUM(H23:H32)</f>
        <v>71</v>
      </c>
      <c r="L31" s="18">
        <f t="shared" ref="L31" si="12">SUM(J31-K31)</f>
        <v>-15</v>
      </c>
      <c r="M31" s="18">
        <v>4</v>
      </c>
    </row>
    <row r="32" spans="2:19" ht="12.75" customHeight="1" thickBot="1" x14ac:dyDescent="0.25">
      <c r="B32" s="12"/>
      <c r="C32" s="77" t="s">
        <v>153</v>
      </c>
      <c r="D32" s="75"/>
      <c r="E32" s="18"/>
      <c r="F32" s="18"/>
      <c r="G32" s="18"/>
      <c r="H32" s="17"/>
      <c r="I32" s="18"/>
      <c r="J32" s="18"/>
      <c r="K32" s="14"/>
      <c r="L32" s="18"/>
      <c r="M32" s="18"/>
    </row>
    <row r="33" spans="2:13" ht="6.75" customHeight="1" x14ac:dyDescent="0.2">
      <c r="B33" s="36"/>
      <c r="D33" s="36"/>
      <c r="E33" s="36"/>
      <c r="F33" s="36"/>
    </row>
    <row r="34" spans="2:13" ht="12.75" customHeight="1" x14ac:dyDescent="0.2">
      <c r="B34" s="24"/>
      <c r="D34" s="36"/>
      <c r="E34" s="36"/>
      <c r="F34" s="36"/>
    </row>
    <row r="35" spans="2:13" ht="12.75" customHeight="1" x14ac:dyDescent="0.2">
      <c r="B35" s="89" t="s">
        <v>144</v>
      </c>
      <c r="D35" s="36"/>
      <c r="E35" s="36"/>
      <c r="F35" s="36"/>
    </row>
    <row r="36" spans="2:13" ht="16.5" customHeight="1" thickBot="1" x14ac:dyDescent="0.25">
      <c r="D36" s="36"/>
      <c r="E36" s="36"/>
      <c r="F36" s="36"/>
    </row>
    <row r="37" spans="2:13" ht="12.75" customHeight="1" x14ac:dyDescent="0.2">
      <c r="B37" s="8" t="s">
        <v>23</v>
      </c>
      <c r="C37" s="9"/>
      <c r="D37" s="10" t="s">
        <v>2</v>
      </c>
      <c r="E37" s="10" t="s">
        <v>3</v>
      </c>
      <c r="F37" s="10" t="s">
        <v>4</v>
      </c>
      <c r="G37" s="10" t="s">
        <v>5</v>
      </c>
      <c r="H37" s="10" t="s">
        <v>6</v>
      </c>
      <c r="I37" s="10" t="s">
        <v>7</v>
      </c>
      <c r="J37" s="11" t="s">
        <v>8</v>
      </c>
      <c r="K37" s="11" t="s">
        <v>9</v>
      </c>
      <c r="L37" s="11" t="s">
        <v>10</v>
      </c>
      <c r="M37" s="10" t="s">
        <v>11</v>
      </c>
    </row>
    <row r="38" spans="2:13" ht="12.75" customHeight="1" thickBot="1" x14ac:dyDescent="0.25">
      <c r="B38" s="12"/>
      <c r="C38" s="13"/>
      <c r="D38" s="14"/>
      <c r="E38" s="14"/>
      <c r="F38" s="14"/>
      <c r="G38" s="14"/>
      <c r="H38" s="14"/>
      <c r="I38" s="14"/>
      <c r="J38" s="15"/>
      <c r="K38" s="15"/>
      <c r="L38" s="15"/>
      <c r="M38" s="14"/>
    </row>
    <row r="39" spans="2:13" ht="12.75" customHeight="1" thickBot="1" x14ac:dyDescent="0.25">
      <c r="B39" s="8" t="s">
        <v>2</v>
      </c>
      <c r="C39" s="72" t="s">
        <v>154</v>
      </c>
      <c r="D39" s="147"/>
      <c r="E39" s="10">
        <v>19</v>
      </c>
      <c r="F39" s="10">
        <v>15</v>
      </c>
      <c r="G39" s="18">
        <v>21</v>
      </c>
      <c r="H39" s="18">
        <v>21</v>
      </c>
      <c r="I39" s="18">
        <f>COUNTIF(D39:H40,21)</f>
        <v>2</v>
      </c>
      <c r="J39" s="18">
        <f>SUM(D39:H40)</f>
        <v>76</v>
      </c>
      <c r="K39" s="18">
        <f>SUM(D39:D48)</f>
        <v>71</v>
      </c>
      <c r="L39" s="18">
        <f>SUM(J39-K39)</f>
        <v>5</v>
      </c>
      <c r="M39" s="18">
        <v>3</v>
      </c>
    </row>
    <row r="40" spans="2:13" ht="12.75" customHeight="1" thickBot="1" x14ac:dyDescent="0.25">
      <c r="B40" s="12"/>
      <c r="C40" s="73" t="s">
        <v>155</v>
      </c>
      <c r="D40" s="150"/>
      <c r="E40" s="14"/>
      <c r="F40" s="14"/>
      <c r="G40" s="18"/>
      <c r="H40" s="18"/>
      <c r="I40" s="18"/>
      <c r="J40" s="18"/>
      <c r="K40" s="18"/>
      <c r="L40" s="18"/>
      <c r="M40" s="18"/>
    </row>
    <row r="41" spans="2:13" ht="12.75" customHeight="1" thickBot="1" x14ac:dyDescent="0.25">
      <c r="B41" s="8" t="s">
        <v>3</v>
      </c>
      <c r="C41" s="72" t="s">
        <v>156</v>
      </c>
      <c r="D41" s="9">
        <v>21</v>
      </c>
      <c r="E41" s="151"/>
      <c r="F41" s="10">
        <v>18</v>
      </c>
      <c r="G41" s="18">
        <v>14</v>
      </c>
      <c r="H41" s="18">
        <v>12</v>
      </c>
      <c r="I41" s="18">
        <f>COUNTIF(D41:H42,21)</f>
        <v>1</v>
      </c>
      <c r="J41" s="18">
        <f t="shared" ref="J41" si="13">SUM(D41:H42)</f>
        <v>65</v>
      </c>
      <c r="K41" s="10">
        <f>SUM(E39:E48)</f>
        <v>82</v>
      </c>
      <c r="L41" s="18">
        <f t="shared" ref="L41" si="14">SUM(J41-K41)</f>
        <v>-17</v>
      </c>
      <c r="M41" s="18">
        <v>5</v>
      </c>
    </row>
    <row r="42" spans="2:13" ht="12.75" customHeight="1" thickBot="1" x14ac:dyDescent="0.25">
      <c r="B42" s="12"/>
      <c r="C42" s="73" t="s">
        <v>157</v>
      </c>
      <c r="D42" s="32"/>
      <c r="E42" s="153"/>
      <c r="F42" s="14"/>
      <c r="G42" s="18"/>
      <c r="H42" s="18"/>
      <c r="I42" s="18"/>
      <c r="J42" s="18"/>
      <c r="K42" s="14"/>
      <c r="L42" s="18"/>
      <c r="M42" s="18"/>
    </row>
    <row r="43" spans="2:13" ht="12.75" customHeight="1" thickBot="1" x14ac:dyDescent="0.25">
      <c r="B43" s="8" t="s">
        <v>4</v>
      </c>
      <c r="C43" s="74" t="s">
        <v>158</v>
      </c>
      <c r="D43" s="9">
        <v>21</v>
      </c>
      <c r="E43" s="10">
        <v>21</v>
      </c>
      <c r="F43" s="151"/>
      <c r="G43" s="18">
        <v>21</v>
      </c>
      <c r="H43" s="18">
        <v>16</v>
      </c>
      <c r="I43" s="18">
        <f>COUNTIF(D43:H44,21)</f>
        <v>3</v>
      </c>
      <c r="J43" s="18">
        <f>SUM(D43:H44)</f>
        <v>79</v>
      </c>
      <c r="K43" s="10">
        <f>SUM(F39:F48)</f>
        <v>74</v>
      </c>
      <c r="L43" s="18">
        <f t="shared" ref="L43" si="15">SUM(J43-K43)</f>
        <v>5</v>
      </c>
      <c r="M43" s="18">
        <v>2</v>
      </c>
    </row>
    <row r="44" spans="2:13" ht="12.75" customHeight="1" thickBot="1" x14ac:dyDescent="0.25">
      <c r="B44" s="12"/>
      <c r="C44" s="78" t="s">
        <v>159</v>
      </c>
      <c r="D44" s="32"/>
      <c r="E44" s="14"/>
      <c r="F44" s="153"/>
      <c r="G44" s="18"/>
      <c r="H44" s="18"/>
      <c r="I44" s="18"/>
      <c r="J44" s="18"/>
      <c r="K44" s="14"/>
      <c r="L44" s="18"/>
      <c r="M44" s="18"/>
    </row>
    <row r="45" spans="2:13" ht="12.75" customHeight="1" thickBot="1" x14ac:dyDescent="0.25">
      <c r="B45" s="8" t="s">
        <v>5</v>
      </c>
      <c r="C45" s="73" t="s">
        <v>81</v>
      </c>
      <c r="D45" s="9">
        <v>16</v>
      </c>
      <c r="E45" s="10">
        <v>21</v>
      </c>
      <c r="F45" s="10">
        <v>20</v>
      </c>
      <c r="G45" s="21"/>
      <c r="H45" s="18">
        <v>12</v>
      </c>
      <c r="I45" s="18">
        <f>COUNTIF(D45:H46,21)</f>
        <v>1</v>
      </c>
      <c r="J45" s="18">
        <f t="shared" ref="J45" si="16">SUM(D45:H46)</f>
        <v>69</v>
      </c>
      <c r="K45" s="10">
        <f>SUM(G39:G48)</f>
        <v>77</v>
      </c>
      <c r="L45" s="18">
        <f t="shared" ref="L45" si="17">SUM(J45-K45)</f>
        <v>-8</v>
      </c>
      <c r="M45" s="18">
        <v>4</v>
      </c>
    </row>
    <row r="46" spans="2:13" ht="12.75" customHeight="1" thickBot="1" x14ac:dyDescent="0.25">
      <c r="B46" s="12"/>
      <c r="C46" s="77" t="s">
        <v>66</v>
      </c>
      <c r="D46" s="32"/>
      <c r="E46" s="14"/>
      <c r="F46" s="14"/>
      <c r="G46" s="21"/>
      <c r="H46" s="18"/>
      <c r="I46" s="18"/>
      <c r="J46" s="18"/>
      <c r="K46" s="14"/>
      <c r="L46" s="18"/>
      <c r="M46" s="18"/>
    </row>
    <row r="47" spans="2:13" ht="12.75" customHeight="1" thickBot="1" x14ac:dyDescent="0.25">
      <c r="B47" s="8" t="s">
        <v>6</v>
      </c>
      <c r="C47" s="76" t="s">
        <v>160</v>
      </c>
      <c r="D47" s="75">
        <v>13</v>
      </c>
      <c r="E47" s="18">
        <v>21</v>
      </c>
      <c r="F47" s="18">
        <v>21</v>
      </c>
      <c r="G47" s="18">
        <v>21</v>
      </c>
      <c r="H47" s="17"/>
      <c r="I47" s="18">
        <f>COUNTIF(D47:H48,21)</f>
        <v>3</v>
      </c>
      <c r="J47" s="18">
        <f t="shared" ref="J47" si="18">SUM(D47:H48)</f>
        <v>76</v>
      </c>
      <c r="K47" s="10">
        <f>SUM(H39:H48)</f>
        <v>61</v>
      </c>
      <c r="L47" s="18">
        <f t="shared" ref="L47" si="19">SUM(J47-K47)</f>
        <v>15</v>
      </c>
      <c r="M47" s="18">
        <v>1</v>
      </c>
    </row>
    <row r="48" spans="2:13" ht="12.75" customHeight="1" thickBot="1" x14ac:dyDescent="0.25">
      <c r="B48" s="12"/>
      <c r="C48" s="78" t="s">
        <v>161</v>
      </c>
      <c r="D48" s="75"/>
      <c r="E48" s="18"/>
      <c r="F48" s="18"/>
      <c r="G48" s="18"/>
      <c r="H48" s="17"/>
      <c r="I48" s="18"/>
      <c r="J48" s="18"/>
      <c r="K48" s="14"/>
      <c r="L48" s="18"/>
      <c r="M48" s="18"/>
    </row>
    <row r="49" spans="2:13" ht="6.75" customHeight="1" x14ac:dyDescent="0.2">
      <c r="B49" s="36"/>
      <c r="D49" s="36"/>
      <c r="E49" s="36"/>
      <c r="F49" s="36"/>
    </row>
    <row r="50" spans="2:13" ht="12.75" customHeight="1" x14ac:dyDescent="0.2">
      <c r="B50" s="24"/>
      <c r="D50" s="36"/>
      <c r="E50" s="36"/>
      <c r="F50" s="36"/>
    </row>
    <row r="51" spans="2:13" ht="12.75" customHeight="1" x14ac:dyDescent="0.2">
      <c r="B51" s="89" t="s">
        <v>144</v>
      </c>
      <c r="D51" s="36"/>
      <c r="E51" s="36"/>
      <c r="F51" s="36"/>
    </row>
    <row r="52" spans="2:13" ht="14.25" customHeight="1" thickBot="1" x14ac:dyDescent="0.25">
      <c r="D52" s="36"/>
      <c r="E52" s="36"/>
      <c r="F52" s="36"/>
    </row>
    <row r="53" spans="2:13" ht="12.75" customHeight="1" x14ac:dyDescent="0.2">
      <c r="B53" s="8" t="s">
        <v>30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6</v>
      </c>
      <c r="I53" s="10" t="s">
        <v>7</v>
      </c>
      <c r="J53" s="11" t="s">
        <v>8</v>
      </c>
      <c r="K53" s="11" t="s">
        <v>9</v>
      </c>
      <c r="L53" s="11" t="s">
        <v>10</v>
      </c>
      <c r="M53" s="10" t="s">
        <v>11</v>
      </c>
    </row>
    <row r="54" spans="2:13" ht="12.75" customHeight="1" thickBot="1" x14ac:dyDescent="0.25">
      <c r="B54" s="12"/>
      <c r="C54" s="13"/>
      <c r="D54" s="14"/>
      <c r="E54" s="14"/>
      <c r="F54" s="14"/>
      <c r="G54" s="14"/>
      <c r="H54" s="14"/>
      <c r="I54" s="14"/>
      <c r="J54" s="15"/>
      <c r="K54" s="15"/>
      <c r="L54" s="15"/>
      <c r="M54" s="14"/>
    </row>
    <row r="55" spans="2:13" ht="12.75" customHeight="1" thickBot="1" x14ac:dyDescent="0.25">
      <c r="B55" s="8" t="s">
        <v>2</v>
      </c>
      <c r="C55" s="72" t="s">
        <v>72</v>
      </c>
      <c r="D55" s="147"/>
      <c r="E55" s="10">
        <v>21</v>
      </c>
      <c r="F55" s="10">
        <v>20</v>
      </c>
      <c r="G55" s="18">
        <v>21</v>
      </c>
      <c r="H55" s="18">
        <v>14</v>
      </c>
      <c r="I55" s="18">
        <f>COUNTIF(D55:H56,21)</f>
        <v>2</v>
      </c>
      <c r="J55" s="18">
        <f>SUM(D55:H56)</f>
        <v>76</v>
      </c>
      <c r="K55" s="18">
        <f>SUM(D55:D64)</f>
        <v>79</v>
      </c>
      <c r="L55" s="18">
        <f>SUM(J55-K55)</f>
        <v>-3</v>
      </c>
      <c r="M55" s="18">
        <v>3</v>
      </c>
    </row>
    <row r="56" spans="2:13" ht="12.75" customHeight="1" thickBot="1" x14ac:dyDescent="0.25">
      <c r="B56" s="12"/>
      <c r="C56" s="73" t="s">
        <v>162</v>
      </c>
      <c r="D56" s="150"/>
      <c r="E56" s="14"/>
      <c r="F56" s="14"/>
      <c r="G56" s="18"/>
      <c r="H56" s="18"/>
      <c r="I56" s="18"/>
      <c r="J56" s="18"/>
      <c r="K56" s="18"/>
      <c r="L56" s="18"/>
      <c r="M56" s="18"/>
    </row>
    <row r="57" spans="2:13" ht="12.75" customHeight="1" thickBot="1" x14ac:dyDescent="0.25">
      <c r="B57" s="8" t="s">
        <v>3</v>
      </c>
      <c r="C57" s="74" t="s">
        <v>79</v>
      </c>
      <c r="D57" s="9">
        <v>19</v>
      </c>
      <c r="E57" s="151"/>
      <c r="F57" s="10">
        <v>21</v>
      </c>
      <c r="G57" s="18">
        <v>21</v>
      </c>
      <c r="H57" s="18">
        <v>15</v>
      </c>
      <c r="I57" s="18">
        <f>COUNTIF(D57:H58,21)</f>
        <v>2</v>
      </c>
      <c r="J57" s="18">
        <f t="shared" ref="J57" si="20">SUM(D57:H58)</f>
        <v>76</v>
      </c>
      <c r="K57" s="10">
        <f>SUM(E55:E64)</f>
        <v>58</v>
      </c>
      <c r="L57" s="18">
        <f t="shared" ref="L57" si="21">SUM(J57-K57)</f>
        <v>18</v>
      </c>
      <c r="M57" s="18">
        <v>2</v>
      </c>
    </row>
    <row r="58" spans="2:13" ht="12.75" customHeight="1" thickBot="1" x14ac:dyDescent="0.25">
      <c r="B58" s="12"/>
      <c r="C58" s="76" t="s">
        <v>163</v>
      </c>
      <c r="D58" s="32"/>
      <c r="E58" s="153"/>
      <c r="F58" s="14"/>
      <c r="G58" s="18"/>
      <c r="H58" s="18"/>
      <c r="I58" s="18"/>
      <c r="J58" s="18"/>
      <c r="K58" s="14"/>
      <c r="L58" s="18"/>
      <c r="M58" s="18"/>
    </row>
    <row r="59" spans="2:13" ht="12.75" customHeight="1" thickBot="1" x14ac:dyDescent="0.25">
      <c r="B59" s="8" t="s">
        <v>4</v>
      </c>
      <c r="C59" s="72" t="s">
        <v>19</v>
      </c>
      <c r="D59" s="9">
        <v>21</v>
      </c>
      <c r="E59" s="10">
        <v>10</v>
      </c>
      <c r="F59" s="151"/>
      <c r="G59" s="18">
        <v>21</v>
      </c>
      <c r="H59" s="18">
        <v>14</v>
      </c>
      <c r="I59" s="18">
        <f>COUNTIF(D59:H60,21)</f>
        <v>2</v>
      </c>
      <c r="J59" s="18">
        <f>SUM(D59:H60)</f>
        <v>66</v>
      </c>
      <c r="K59" s="10">
        <f>SUM(F55:F64)</f>
        <v>78</v>
      </c>
      <c r="L59" s="18">
        <f t="shared" ref="L59" si="22">SUM(J59-K59)</f>
        <v>-12</v>
      </c>
      <c r="M59" s="18">
        <v>4</v>
      </c>
    </row>
    <row r="60" spans="2:13" ht="12.75" customHeight="1" thickBot="1" x14ac:dyDescent="0.25">
      <c r="B60" s="12"/>
      <c r="C60" s="77" t="s">
        <v>164</v>
      </c>
      <c r="D60" s="32"/>
      <c r="E60" s="14"/>
      <c r="F60" s="153"/>
      <c r="G60" s="18"/>
      <c r="H60" s="18"/>
      <c r="I60" s="18"/>
      <c r="J60" s="18"/>
      <c r="K60" s="14"/>
      <c r="L60" s="18"/>
      <c r="M60" s="18"/>
    </row>
    <row r="61" spans="2:13" ht="12.75" customHeight="1" thickBot="1" x14ac:dyDescent="0.25">
      <c r="B61" s="8" t="s">
        <v>5</v>
      </c>
      <c r="C61" s="73" t="s">
        <v>165</v>
      </c>
      <c r="D61" s="9">
        <v>18</v>
      </c>
      <c r="E61" s="10">
        <v>6</v>
      </c>
      <c r="F61" s="10">
        <v>16</v>
      </c>
      <c r="G61" s="21"/>
      <c r="H61" s="18">
        <v>12</v>
      </c>
      <c r="I61" s="18">
        <f>COUNTIF(D61:H62,21)</f>
        <v>0</v>
      </c>
      <c r="J61" s="18">
        <f t="shared" ref="J61" si="23">SUM(D61:H62)</f>
        <v>52</v>
      </c>
      <c r="K61" s="10">
        <f>SUM(G55:G64)</f>
        <v>84</v>
      </c>
      <c r="L61" s="18">
        <f t="shared" ref="L61" si="24">SUM(J61-K61)</f>
        <v>-32</v>
      </c>
      <c r="M61" s="18">
        <v>5</v>
      </c>
    </row>
    <row r="62" spans="2:13" ht="12.75" customHeight="1" thickBot="1" x14ac:dyDescent="0.25">
      <c r="B62" s="12"/>
      <c r="C62" s="77" t="s">
        <v>166</v>
      </c>
      <c r="D62" s="32"/>
      <c r="E62" s="14"/>
      <c r="F62" s="14"/>
      <c r="G62" s="21"/>
      <c r="H62" s="18"/>
      <c r="I62" s="18"/>
      <c r="J62" s="18"/>
      <c r="K62" s="14"/>
      <c r="L62" s="18"/>
      <c r="M62" s="18"/>
    </row>
    <row r="63" spans="2:13" ht="12.75" customHeight="1" thickBot="1" x14ac:dyDescent="0.25">
      <c r="B63" s="8" t="s">
        <v>6</v>
      </c>
      <c r="C63" s="76" t="s">
        <v>167</v>
      </c>
      <c r="D63" s="75">
        <v>21</v>
      </c>
      <c r="E63" s="18">
        <v>21</v>
      </c>
      <c r="F63" s="18">
        <v>21</v>
      </c>
      <c r="G63" s="18">
        <v>21</v>
      </c>
      <c r="H63" s="17"/>
      <c r="I63" s="18">
        <f>COUNTIF(D63:H64,21)</f>
        <v>4</v>
      </c>
      <c r="J63" s="18">
        <f t="shared" ref="J63" si="25">SUM(D63:H64)</f>
        <v>84</v>
      </c>
      <c r="K63" s="10">
        <f>SUM(H55:H64)</f>
        <v>55</v>
      </c>
      <c r="L63" s="18">
        <f t="shared" ref="L63" si="26">SUM(J63-K63)</f>
        <v>29</v>
      </c>
      <c r="M63" s="18">
        <v>1</v>
      </c>
    </row>
    <row r="64" spans="2:13" ht="12.75" customHeight="1" thickBot="1" x14ac:dyDescent="0.25">
      <c r="B64" s="12"/>
      <c r="C64" s="78" t="s">
        <v>168</v>
      </c>
      <c r="D64" s="75"/>
      <c r="E64" s="18"/>
      <c r="F64" s="18"/>
      <c r="G64" s="18"/>
      <c r="H64" s="17"/>
      <c r="I64" s="18"/>
      <c r="J64" s="18"/>
      <c r="K64" s="14"/>
      <c r="L64" s="18"/>
      <c r="M64" s="18"/>
    </row>
    <row r="65" spans="2:13" ht="6" customHeight="1" x14ac:dyDescent="0.2">
      <c r="B65" s="36"/>
      <c r="D65" s="36"/>
      <c r="E65" s="36"/>
      <c r="F65" s="36"/>
    </row>
    <row r="66" spans="2:13" ht="12.75" customHeight="1" x14ac:dyDescent="0.2">
      <c r="B66" s="24"/>
      <c r="D66" s="36"/>
      <c r="E66" s="36"/>
      <c r="F66" s="36"/>
    </row>
    <row r="67" spans="2:13" ht="12.75" customHeight="1" x14ac:dyDescent="0.2">
      <c r="B67" s="89" t="s">
        <v>144</v>
      </c>
      <c r="D67" s="36"/>
      <c r="E67" s="36"/>
      <c r="F67" s="36"/>
    </row>
    <row r="68" spans="2:13" ht="12" customHeight="1" x14ac:dyDescent="0.2"/>
    <row r="69" spans="2:13" ht="13.5" thickBot="1" x14ac:dyDescent="0.25">
      <c r="C69" s="36"/>
      <c r="D69" s="36"/>
      <c r="E69" s="36"/>
      <c r="F69" s="36"/>
      <c r="G69" s="36"/>
      <c r="H69" s="36"/>
      <c r="I69" s="36"/>
      <c r="J69" s="36"/>
      <c r="K69" s="36"/>
    </row>
    <row r="70" spans="2:13" ht="12.75" customHeight="1" x14ac:dyDescent="0.2">
      <c r="B70" s="1" t="str">
        <f>B1</f>
        <v>MEN'S LEAGUE C RESULTS - DEC 2022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</row>
    <row r="71" spans="2:13" ht="13.5" customHeight="1" thickBot="1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3" spans="2:13" ht="12.75" customHeight="1" x14ac:dyDescent="0.2"/>
    <row r="74" spans="2:13" ht="13.5" customHeight="1" thickBot="1" x14ac:dyDescent="0.25"/>
    <row r="75" spans="2:13" ht="12.75" customHeight="1" x14ac:dyDescent="0.2">
      <c r="B75" s="25" t="s">
        <v>117</v>
      </c>
      <c r="C75" s="26"/>
    </row>
    <row r="76" spans="2:13" ht="13.5" customHeight="1" thickBot="1" x14ac:dyDescent="0.25">
      <c r="B76" s="27"/>
      <c r="C76" s="28"/>
    </row>
    <row r="77" spans="2:13" ht="13.5" thickBot="1" x14ac:dyDescent="0.25"/>
    <row r="78" spans="2:13" x14ac:dyDescent="0.2">
      <c r="B78" s="8" t="s">
        <v>2</v>
      </c>
      <c r="C78" s="74" t="s">
        <v>85</v>
      </c>
      <c r="D78" s="9" t="s">
        <v>36</v>
      </c>
      <c r="E78" s="10" t="s">
        <v>37</v>
      </c>
      <c r="F78" s="10" t="s">
        <v>38</v>
      </c>
      <c r="G78" s="91" t="s">
        <v>148</v>
      </c>
      <c r="H78" s="93"/>
      <c r="I78" s="166" t="s">
        <v>169</v>
      </c>
    </row>
    <row r="79" spans="2:13" ht="13.5" thickBot="1" x14ac:dyDescent="0.25">
      <c r="B79" s="12"/>
      <c r="C79" s="78" t="s">
        <v>64</v>
      </c>
      <c r="D79" s="32"/>
      <c r="E79" s="14"/>
      <c r="F79" s="14"/>
      <c r="G79" s="105" t="s">
        <v>149</v>
      </c>
      <c r="H79" s="107"/>
      <c r="I79" s="14"/>
    </row>
    <row r="80" spans="2:13" ht="13.5" thickBot="1" x14ac:dyDescent="0.25">
      <c r="B80" s="36"/>
      <c r="D80" s="37"/>
      <c r="F80" s="37"/>
    </row>
    <row r="81" spans="2:9" x14ac:dyDescent="0.2">
      <c r="B81" s="8" t="s">
        <v>3</v>
      </c>
      <c r="C81" s="72" t="s">
        <v>146</v>
      </c>
      <c r="D81" s="9" t="s">
        <v>40</v>
      </c>
      <c r="E81" s="10" t="s">
        <v>37</v>
      </c>
      <c r="F81" s="10" t="s">
        <v>41</v>
      </c>
      <c r="G81" s="110" t="s">
        <v>70</v>
      </c>
      <c r="H81" s="112"/>
      <c r="I81" s="167" t="s">
        <v>170</v>
      </c>
    </row>
    <row r="82" spans="2:9" ht="12.75" customHeight="1" thickBot="1" x14ac:dyDescent="0.25">
      <c r="B82" s="12"/>
      <c r="C82" s="77" t="s">
        <v>147</v>
      </c>
      <c r="D82" s="32"/>
      <c r="E82" s="14"/>
      <c r="F82" s="14"/>
      <c r="G82" s="118" t="s">
        <v>139</v>
      </c>
      <c r="H82" s="120"/>
      <c r="I82" s="14"/>
    </row>
    <row r="83" spans="2:9" ht="13.5" customHeight="1" thickBot="1" x14ac:dyDescent="0.25">
      <c r="B83" s="36"/>
      <c r="D83" s="37"/>
      <c r="F83" s="37"/>
    </row>
    <row r="84" spans="2:9" x14ac:dyDescent="0.2">
      <c r="B84" s="10" t="s">
        <v>4</v>
      </c>
      <c r="C84" s="146" t="s">
        <v>160</v>
      </c>
      <c r="D84" s="10" t="s">
        <v>43</v>
      </c>
      <c r="E84" s="10" t="s">
        <v>37</v>
      </c>
      <c r="F84" s="10" t="s">
        <v>44</v>
      </c>
      <c r="G84" s="110" t="s">
        <v>79</v>
      </c>
      <c r="H84" s="112"/>
      <c r="I84" s="167" t="s">
        <v>171</v>
      </c>
    </row>
    <row r="85" spans="2:9" ht="13.5" thickBot="1" x14ac:dyDescent="0.25">
      <c r="B85" s="14"/>
      <c r="C85" s="157" t="s">
        <v>161</v>
      </c>
      <c r="D85" s="14"/>
      <c r="E85" s="14"/>
      <c r="F85" s="14"/>
      <c r="G85" s="118" t="s">
        <v>163</v>
      </c>
      <c r="H85" s="120"/>
      <c r="I85" s="14"/>
    </row>
    <row r="86" spans="2:9" ht="13.5" thickBot="1" x14ac:dyDescent="0.25">
      <c r="B86" s="36"/>
      <c r="D86" s="37"/>
      <c r="F86" s="37"/>
    </row>
    <row r="87" spans="2:9" x14ac:dyDescent="0.2">
      <c r="B87" s="10" t="s">
        <v>5</v>
      </c>
      <c r="C87" s="168" t="s">
        <v>167</v>
      </c>
      <c r="D87" s="39" t="s">
        <v>46</v>
      </c>
      <c r="E87" s="10" t="s">
        <v>37</v>
      </c>
      <c r="F87" s="10" t="s">
        <v>47</v>
      </c>
      <c r="G87" s="91" t="s">
        <v>158</v>
      </c>
      <c r="H87" s="93"/>
      <c r="I87" s="10" t="s">
        <v>172</v>
      </c>
    </row>
    <row r="88" spans="2:9" ht="13.5" thickBot="1" x14ac:dyDescent="0.25">
      <c r="B88" s="14"/>
      <c r="C88" s="169" t="s">
        <v>168</v>
      </c>
      <c r="D88" s="40"/>
      <c r="E88" s="14"/>
      <c r="F88" s="14"/>
      <c r="G88" s="105" t="s">
        <v>159</v>
      </c>
      <c r="H88" s="107"/>
      <c r="I88" s="14"/>
    </row>
    <row r="89" spans="2:9" x14ac:dyDescent="0.2">
      <c r="B89" s="36"/>
      <c r="C89" s="41"/>
      <c r="D89" s="42"/>
      <c r="E89" s="36"/>
      <c r="F89" s="36"/>
      <c r="G89" s="43"/>
      <c r="I89" s="36"/>
    </row>
    <row r="90" spans="2:9" x14ac:dyDescent="0.2">
      <c r="B90" s="36"/>
      <c r="C90" s="41"/>
      <c r="D90" s="42"/>
      <c r="E90" s="36"/>
      <c r="F90" s="36"/>
      <c r="G90" s="43"/>
      <c r="I90" s="36"/>
    </row>
    <row r="91" spans="2:9" x14ac:dyDescent="0.2">
      <c r="B91" s="36"/>
      <c r="C91" s="41"/>
      <c r="D91" s="42"/>
      <c r="E91" s="36"/>
      <c r="F91" s="36"/>
      <c r="G91" s="43"/>
      <c r="I91" s="36"/>
    </row>
    <row r="92" spans="2:9" x14ac:dyDescent="0.2">
      <c r="B92" s="36"/>
      <c r="C92" s="41"/>
      <c r="D92" s="42"/>
      <c r="E92" s="36"/>
      <c r="F92" s="36"/>
      <c r="G92" s="43"/>
      <c r="I92" s="36"/>
    </row>
    <row r="94" spans="2:9" ht="13.5" thickBot="1" x14ac:dyDescent="0.25"/>
    <row r="95" spans="2:9" x14ac:dyDescent="0.2">
      <c r="B95" s="25" t="s">
        <v>120</v>
      </c>
      <c r="C95" s="26"/>
    </row>
    <row r="96" spans="2:9" ht="13.5" thickBot="1" x14ac:dyDescent="0.25">
      <c r="B96" s="27"/>
      <c r="C96" s="28"/>
    </row>
    <row r="97" spans="2:12" ht="13.5" thickBot="1" x14ac:dyDescent="0.25"/>
    <row r="98" spans="2:12" x14ac:dyDescent="0.2">
      <c r="B98" s="10">
        <v>1</v>
      </c>
      <c r="C98" s="72" t="s">
        <v>85</v>
      </c>
      <c r="D98" s="39" t="s">
        <v>2</v>
      </c>
      <c r="E98" s="10" t="s">
        <v>37</v>
      </c>
      <c r="F98" s="10" t="s">
        <v>4</v>
      </c>
      <c r="G98" s="110" t="s">
        <v>79</v>
      </c>
      <c r="H98" s="112"/>
      <c r="I98" s="136" t="s">
        <v>173</v>
      </c>
      <c r="L98" s="43"/>
    </row>
    <row r="99" spans="2:12" ht="13.5" thickBot="1" x14ac:dyDescent="0.25">
      <c r="B99" s="14"/>
      <c r="C99" s="77" t="s">
        <v>64</v>
      </c>
      <c r="D99" s="40"/>
      <c r="E99" s="14"/>
      <c r="F99" s="14"/>
      <c r="G99" s="118" t="s">
        <v>163</v>
      </c>
      <c r="H99" s="120"/>
      <c r="I99" s="14"/>
    </row>
    <row r="100" spans="2:12" ht="13.5" thickBot="1" x14ac:dyDescent="0.25">
      <c r="B100" s="36"/>
    </row>
    <row r="101" spans="2:12" x14ac:dyDescent="0.2">
      <c r="B101" s="10">
        <v>2</v>
      </c>
      <c r="C101" s="74" t="s">
        <v>70</v>
      </c>
      <c r="D101" s="39" t="s">
        <v>3</v>
      </c>
      <c r="E101" s="10" t="s">
        <v>37</v>
      </c>
      <c r="F101" s="10" t="s">
        <v>5</v>
      </c>
      <c r="G101" s="170" t="s">
        <v>167</v>
      </c>
      <c r="H101" s="171"/>
      <c r="I101" s="172" t="s">
        <v>174</v>
      </c>
    </row>
    <row r="102" spans="2:12" ht="13.5" thickBot="1" x14ac:dyDescent="0.25">
      <c r="B102" s="14"/>
      <c r="C102" s="78" t="s">
        <v>139</v>
      </c>
      <c r="D102" s="40"/>
      <c r="E102" s="14"/>
      <c r="F102" s="14"/>
      <c r="G102" s="96" t="s">
        <v>168</v>
      </c>
      <c r="H102" s="98"/>
      <c r="I102" s="14"/>
    </row>
    <row r="103" spans="2:12" x14ac:dyDescent="0.2">
      <c r="B103" s="36"/>
      <c r="C103" s="41"/>
      <c r="D103" s="42"/>
      <c r="E103" s="36"/>
      <c r="F103" s="36"/>
      <c r="G103" s="43"/>
      <c r="I103" s="36"/>
    </row>
    <row r="104" spans="2:12" x14ac:dyDescent="0.2">
      <c r="B104" s="36"/>
      <c r="C104" s="41"/>
      <c r="D104" s="42"/>
      <c r="E104" s="36"/>
      <c r="F104" s="36"/>
      <c r="G104" s="43"/>
      <c r="I104" s="36"/>
    </row>
    <row r="106" spans="2:12" ht="13.5" thickBot="1" x14ac:dyDescent="0.25"/>
    <row r="107" spans="2:12" x14ac:dyDescent="0.2">
      <c r="B107" s="25" t="s">
        <v>50</v>
      </c>
      <c r="C107" s="26"/>
    </row>
    <row r="108" spans="2:12" ht="13.5" thickBot="1" x14ac:dyDescent="0.25">
      <c r="B108" s="27"/>
      <c r="C108" s="28"/>
    </row>
    <row r="110" spans="2:12" ht="13.5" thickBot="1" x14ac:dyDescent="0.25"/>
    <row r="111" spans="2:12" x14ac:dyDescent="0.2">
      <c r="B111" s="10">
        <v>1</v>
      </c>
      <c r="C111" s="161" t="s">
        <v>70</v>
      </c>
      <c r="D111" s="10" t="s">
        <v>37</v>
      </c>
      <c r="E111" s="173" t="s">
        <v>79</v>
      </c>
      <c r="F111" s="174"/>
      <c r="G111" s="175"/>
      <c r="H111" s="176" t="s">
        <v>94</v>
      </c>
      <c r="I111" s="9"/>
    </row>
    <row r="112" spans="2:12" ht="13.5" thickBot="1" x14ac:dyDescent="0.25">
      <c r="B112" s="14"/>
      <c r="C112" s="162" t="s">
        <v>139</v>
      </c>
      <c r="D112" s="14"/>
      <c r="E112" s="177" t="s">
        <v>163</v>
      </c>
      <c r="F112" s="116"/>
      <c r="G112" s="117"/>
      <c r="H112" s="12"/>
      <c r="I112" s="32"/>
    </row>
    <row r="114" spans="2:13" ht="13.5" thickBot="1" x14ac:dyDescent="0.25"/>
    <row r="115" spans="2:13" x14ac:dyDescent="0.2">
      <c r="B115" s="25"/>
      <c r="C115" s="26"/>
    </row>
    <row r="116" spans="2:13" ht="13.5" thickBot="1" x14ac:dyDescent="0.25">
      <c r="B116" s="27"/>
      <c r="C116" s="28"/>
    </row>
    <row r="118" spans="2:13" ht="13.5" thickBot="1" x14ac:dyDescent="0.25"/>
    <row r="119" spans="2:13" x14ac:dyDescent="0.2">
      <c r="B119" s="10">
        <v>1</v>
      </c>
      <c r="C119" s="146"/>
      <c r="D119" s="8" t="s">
        <v>37</v>
      </c>
      <c r="E119" s="173"/>
      <c r="F119" s="178"/>
      <c r="G119" s="179"/>
      <c r="H119" s="176"/>
      <c r="I119" s="9"/>
    </row>
    <row r="120" spans="2:13" ht="13.5" thickBot="1" x14ac:dyDescent="0.25">
      <c r="B120" s="14"/>
      <c r="C120" s="155"/>
      <c r="D120" s="12"/>
      <c r="E120" s="177"/>
      <c r="F120" s="180"/>
      <c r="G120" s="181"/>
      <c r="H120" s="12"/>
      <c r="I120" s="32"/>
    </row>
    <row r="122" spans="2:13" ht="13.5" thickBot="1" x14ac:dyDescent="0.25"/>
    <row r="123" spans="2:13" ht="12.75" customHeight="1" x14ac:dyDescent="0.2">
      <c r="B123" s="56" t="s">
        <v>53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8"/>
    </row>
    <row r="124" spans="2:13" ht="13.5" customHeight="1" thickBot="1" x14ac:dyDescent="0.25"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1"/>
    </row>
    <row r="125" spans="2:13" ht="15" x14ac:dyDescent="0.2">
      <c r="B125" s="62" t="s">
        <v>54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4"/>
    </row>
    <row r="126" spans="2:13" ht="15" x14ac:dyDescent="0.2">
      <c r="B126" s="65" t="s">
        <v>55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7"/>
    </row>
    <row r="127" spans="2:13" ht="15.75" thickBot="1" x14ac:dyDescent="0.25">
      <c r="B127" s="68" t="s">
        <v>56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70"/>
    </row>
  </sheetData>
  <sheetProtection algorithmName="SHA-512" hashValue="AlMPNaA5+fVcnCYJEZrFR2xPXpxdLg2BYmrowqYcVqcN552N/sBrwzJLLOWdYPDt0NqjGkNkohoGO24mT6zKYQ==" saltValue="yrLlap6edCGO3Jh7ZRD9UA==" spinCount="100000" sheet="1" selectLockedCells="1"/>
  <mergeCells count="326">
    <mergeCell ref="B123:M124"/>
    <mergeCell ref="B125:M125"/>
    <mergeCell ref="B126:M126"/>
    <mergeCell ref="B127:M127"/>
    <mergeCell ref="B115:C116"/>
    <mergeCell ref="B119:B120"/>
    <mergeCell ref="D119:D120"/>
    <mergeCell ref="E119:G119"/>
    <mergeCell ref="H119:I120"/>
    <mergeCell ref="E120:G120"/>
    <mergeCell ref="B107:C108"/>
    <mergeCell ref="B111:B112"/>
    <mergeCell ref="D111:D112"/>
    <mergeCell ref="E111:G111"/>
    <mergeCell ref="H111:I112"/>
    <mergeCell ref="E112:G112"/>
    <mergeCell ref="I98:I99"/>
    <mergeCell ref="G99:H99"/>
    <mergeCell ref="B101:B102"/>
    <mergeCell ref="D101:D102"/>
    <mergeCell ref="E101:E102"/>
    <mergeCell ref="F101:F102"/>
    <mergeCell ref="G101:H101"/>
    <mergeCell ref="I101:I102"/>
    <mergeCell ref="G102:H102"/>
    <mergeCell ref="B95:C96"/>
    <mergeCell ref="B98:B99"/>
    <mergeCell ref="D98:D99"/>
    <mergeCell ref="E98:E99"/>
    <mergeCell ref="F98:F99"/>
    <mergeCell ref="G98:H98"/>
    <mergeCell ref="B87:B88"/>
    <mergeCell ref="D87:D88"/>
    <mergeCell ref="E87:E88"/>
    <mergeCell ref="F87:F88"/>
    <mergeCell ref="G87:H87"/>
    <mergeCell ref="I87:I88"/>
    <mergeCell ref="G88:H88"/>
    <mergeCell ref="B84:B85"/>
    <mergeCell ref="D84:D85"/>
    <mergeCell ref="E84:E85"/>
    <mergeCell ref="F84:F85"/>
    <mergeCell ref="G84:H84"/>
    <mergeCell ref="I84:I85"/>
    <mergeCell ref="G85:H85"/>
    <mergeCell ref="I78:I79"/>
    <mergeCell ref="G79:H79"/>
    <mergeCell ref="B81:B82"/>
    <mergeCell ref="D81:D82"/>
    <mergeCell ref="E81:E82"/>
    <mergeCell ref="F81:F82"/>
    <mergeCell ref="G81:H81"/>
    <mergeCell ref="I81:I82"/>
    <mergeCell ref="G82:H82"/>
    <mergeCell ref="B75:C76"/>
    <mergeCell ref="B78:B79"/>
    <mergeCell ref="D78:D79"/>
    <mergeCell ref="E78:E79"/>
    <mergeCell ref="F78:F79"/>
    <mergeCell ref="G78:H78"/>
    <mergeCell ref="I63:I64"/>
    <mergeCell ref="J63:J64"/>
    <mergeCell ref="K63:K64"/>
    <mergeCell ref="L63:L64"/>
    <mergeCell ref="M63:M64"/>
    <mergeCell ref="B70:M71"/>
    <mergeCell ref="B63:B64"/>
    <mergeCell ref="D63:D64"/>
    <mergeCell ref="E63:E64"/>
    <mergeCell ref="F63:F64"/>
    <mergeCell ref="G63:G64"/>
    <mergeCell ref="H63:H64"/>
    <mergeCell ref="H61:H62"/>
    <mergeCell ref="I61:I62"/>
    <mergeCell ref="J61:J62"/>
    <mergeCell ref="K61:K62"/>
    <mergeCell ref="L61:L62"/>
    <mergeCell ref="M61:M62"/>
    <mergeCell ref="I59:I60"/>
    <mergeCell ref="J59:J60"/>
    <mergeCell ref="K59:K60"/>
    <mergeCell ref="L59:L60"/>
    <mergeCell ref="M59:M60"/>
    <mergeCell ref="B61:B62"/>
    <mergeCell ref="D61:D62"/>
    <mergeCell ref="E61:E62"/>
    <mergeCell ref="F61:F62"/>
    <mergeCell ref="G61:G62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5:H56"/>
    <mergeCell ref="H53:H54"/>
    <mergeCell ref="I53:I54"/>
    <mergeCell ref="J53:J54"/>
    <mergeCell ref="K53:K54"/>
    <mergeCell ref="L53:L54"/>
    <mergeCell ref="M53:M54"/>
    <mergeCell ref="I47:I48"/>
    <mergeCell ref="J47:J48"/>
    <mergeCell ref="K47:K48"/>
    <mergeCell ref="L47:L48"/>
    <mergeCell ref="M47:M48"/>
    <mergeCell ref="B53:C54"/>
    <mergeCell ref="D53:D54"/>
    <mergeCell ref="E53:E54"/>
    <mergeCell ref="F53:F54"/>
    <mergeCell ref="G53:G54"/>
    <mergeCell ref="B47:B48"/>
    <mergeCell ref="D47:D48"/>
    <mergeCell ref="E47:E48"/>
    <mergeCell ref="F47:F48"/>
    <mergeCell ref="G47:G48"/>
    <mergeCell ref="H47:H48"/>
    <mergeCell ref="H45:H46"/>
    <mergeCell ref="I45:I46"/>
    <mergeCell ref="J45:J46"/>
    <mergeCell ref="K45:K46"/>
    <mergeCell ref="L45:L46"/>
    <mergeCell ref="M45:M46"/>
    <mergeCell ref="I43:I44"/>
    <mergeCell ref="J43:J44"/>
    <mergeCell ref="K43:K44"/>
    <mergeCell ref="L43:L44"/>
    <mergeCell ref="M43:M44"/>
    <mergeCell ref="B45:B46"/>
    <mergeCell ref="D45:D46"/>
    <mergeCell ref="E45:E46"/>
    <mergeCell ref="F45:F46"/>
    <mergeCell ref="G45:G46"/>
    <mergeCell ref="B43:B44"/>
    <mergeCell ref="D43:D44"/>
    <mergeCell ref="E43:E44"/>
    <mergeCell ref="F43:F44"/>
    <mergeCell ref="G43:G44"/>
    <mergeCell ref="H43:H44"/>
    <mergeCell ref="H41:H42"/>
    <mergeCell ref="I41:I42"/>
    <mergeCell ref="J41:J42"/>
    <mergeCell ref="K41:K42"/>
    <mergeCell ref="L41:L42"/>
    <mergeCell ref="M41:M42"/>
    <mergeCell ref="I39:I40"/>
    <mergeCell ref="J39:J40"/>
    <mergeCell ref="K39:K40"/>
    <mergeCell ref="L39:L40"/>
    <mergeCell ref="M39:M40"/>
    <mergeCell ref="B41:B42"/>
    <mergeCell ref="D41:D42"/>
    <mergeCell ref="E41:E42"/>
    <mergeCell ref="F41:F42"/>
    <mergeCell ref="G41:G42"/>
    <mergeCell ref="B39:B40"/>
    <mergeCell ref="D39:D40"/>
    <mergeCell ref="E39:E40"/>
    <mergeCell ref="F39:F40"/>
    <mergeCell ref="G39:G40"/>
    <mergeCell ref="H39:H40"/>
    <mergeCell ref="H37:H38"/>
    <mergeCell ref="I37:I38"/>
    <mergeCell ref="J37:J38"/>
    <mergeCell ref="K37:K38"/>
    <mergeCell ref="L37:L38"/>
    <mergeCell ref="M37:M38"/>
    <mergeCell ref="I31:I32"/>
    <mergeCell ref="J31:J32"/>
    <mergeCell ref="K31:K32"/>
    <mergeCell ref="L31:L32"/>
    <mergeCell ref="M31:M32"/>
    <mergeCell ref="B37:C38"/>
    <mergeCell ref="D37:D38"/>
    <mergeCell ref="E37:E38"/>
    <mergeCell ref="F37:F38"/>
    <mergeCell ref="G37:G38"/>
    <mergeCell ref="B31:B32"/>
    <mergeCell ref="D31:D32"/>
    <mergeCell ref="E31:E32"/>
    <mergeCell ref="F31:F32"/>
    <mergeCell ref="G31:G32"/>
    <mergeCell ref="H31:H32"/>
    <mergeCell ref="H29:H30"/>
    <mergeCell ref="I29:I30"/>
    <mergeCell ref="J29:J30"/>
    <mergeCell ref="K29:K30"/>
    <mergeCell ref="L29:L30"/>
    <mergeCell ref="M29:M30"/>
    <mergeCell ref="I27:I28"/>
    <mergeCell ref="J27:J28"/>
    <mergeCell ref="K27:K28"/>
    <mergeCell ref="L27:L28"/>
    <mergeCell ref="M27:M28"/>
    <mergeCell ref="B29:B30"/>
    <mergeCell ref="D29:D30"/>
    <mergeCell ref="E29:E30"/>
    <mergeCell ref="F29:F30"/>
    <mergeCell ref="G29:G30"/>
    <mergeCell ref="B27:B28"/>
    <mergeCell ref="D27:D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I23:I24"/>
    <mergeCell ref="J23:J24"/>
    <mergeCell ref="K23:K24"/>
    <mergeCell ref="L23:L24"/>
    <mergeCell ref="M23:M24"/>
    <mergeCell ref="B25:B26"/>
    <mergeCell ref="D25:D26"/>
    <mergeCell ref="E25:E26"/>
    <mergeCell ref="F25:F26"/>
    <mergeCell ref="G25:G26"/>
    <mergeCell ref="B23:B24"/>
    <mergeCell ref="D23:D24"/>
    <mergeCell ref="E23:E24"/>
    <mergeCell ref="F23:F24"/>
    <mergeCell ref="G23:G24"/>
    <mergeCell ref="H23:H24"/>
    <mergeCell ref="H21:H22"/>
    <mergeCell ref="I21:I22"/>
    <mergeCell ref="J21:J22"/>
    <mergeCell ref="K21:K22"/>
    <mergeCell ref="L21:L22"/>
    <mergeCell ref="M21:M22"/>
    <mergeCell ref="I15:I16"/>
    <mergeCell ref="J15:J16"/>
    <mergeCell ref="K15:K16"/>
    <mergeCell ref="L15:L16"/>
    <mergeCell ref="M15:M16"/>
    <mergeCell ref="B21:C22"/>
    <mergeCell ref="D21:D22"/>
    <mergeCell ref="E21:E22"/>
    <mergeCell ref="F21:F22"/>
    <mergeCell ref="G21:G22"/>
    <mergeCell ref="B15:B16"/>
    <mergeCell ref="D15:D16"/>
    <mergeCell ref="E15:E16"/>
    <mergeCell ref="F15:F16"/>
    <mergeCell ref="G15:G16"/>
    <mergeCell ref="H15:H16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K7:K8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L5:L6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159"/>
  <sheetViews>
    <sheetView showGridLines="0" workbookViewId="0">
      <pane ySplit="2" topLeftCell="A3" activePane="bottomLeft" state="frozen"/>
      <selection pane="bottomLeft"/>
    </sheetView>
  </sheetViews>
  <sheetFormatPr defaultColWidth="8.85546875" defaultRowHeight="12.75" x14ac:dyDescent="0.2"/>
  <cols>
    <col min="1" max="1" width="1.7109375" customWidth="1"/>
    <col min="2" max="2" width="3.42578125" customWidth="1"/>
    <col min="3" max="3" width="21.140625" customWidth="1"/>
    <col min="4" max="10" width="7.7109375" customWidth="1"/>
  </cols>
  <sheetData>
    <row r="1" spans="2:11" ht="20.25" x14ac:dyDescent="0.2">
      <c r="B1" s="1" t="s">
        <v>293</v>
      </c>
      <c r="C1" s="2"/>
      <c r="D1" s="2"/>
      <c r="E1" s="2"/>
      <c r="F1" s="2"/>
      <c r="G1" s="2"/>
      <c r="H1" s="2"/>
      <c r="I1" s="2"/>
      <c r="J1" s="3"/>
      <c r="K1" s="368"/>
    </row>
    <row r="2" spans="2:11" ht="21" thickBot="1" x14ac:dyDescent="0.25">
      <c r="B2" s="5"/>
      <c r="C2" s="6"/>
      <c r="D2" s="6"/>
      <c r="E2" s="6"/>
      <c r="F2" s="6"/>
      <c r="G2" s="6"/>
      <c r="H2" s="6"/>
      <c r="I2" s="6"/>
      <c r="J2" s="7"/>
      <c r="K2" s="368"/>
    </row>
    <row r="3" spans="2:11" ht="20.25" x14ac:dyDescent="0.2">
      <c r="B3" s="145"/>
      <c r="C3" s="145"/>
      <c r="D3" s="145"/>
      <c r="E3" s="145"/>
      <c r="F3" s="145"/>
      <c r="G3" s="145"/>
      <c r="H3" s="145"/>
      <c r="I3" s="145"/>
      <c r="J3" s="145"/>
      <c r="K3" s="368"/>
    </row>
    <row r="4" spans="2:11" ht="13.5" thickBot="1" x14ac:dyDescent="0.25"/>
    <row r="5" spans="2:11" x14ac:dyDescent="0.2">
      <c r="B5" s="25" t="s">
        <v>294</v>
      </c>
      <c r="C5" s="369"/>
      <c r="D5" s="369"/>
      <c r="E5" s="26"/>
    </row>
    <row r="6" spans="2:11" ht="13.5" thickBot="1" x14ac:dyDescent="0.25">
      <c r="B6" s="27"/>
      <c r="C6" s="370"/>
      <c r="D6" s="370"/>
      <c r="E6" s="28"/>
    </row>
    <row r="7" spans="2:11" ht="13.5" thickBot="1" x14ac:dyDescent="0.25"/>
    <row r="8" spans="2:11" x14ac:dyDescent="0.2">
      <c r="B8" s="371"/>
      <c r="C8" s="372" t="s">
        <v>176</v>
      </c>
      <c r="D8" s="10" t="s">
        <v>37</v>
      </c>
      <c r="E8" s="8" t="s">
        <v>183</v>
      </c>
      <c r="F8" s="50"/>
      <c r="G8" s="9"/>
      <c r="H8" s="8" t="s">
        <v>196</v>
      </c>
      <c r="I8" s="50"/>
      <c r="J8" s="9"/>
    </row>
    <row r="9" spans="2:11" ht="13.5" thickBot="1" x14ac:dyDescent="0.25">
      <c r="B9" s="373"/>
      <c r="C9" s="374" t="s">
        <v>177</v>
      </c>
      <c r="D9" s="14"/>
      <c r="E9" s="12" t="s">
        <v>184</v>
      </c>
      <c r="F9" s="51"/>
      <c r="G9" s="32"/>
      <c r="H9" s="12"/>
      <c r="I9" s="51"/>
      <c r="J9" s="32"/>
    </row>
    <row r="10" spans="2:11" x14ac:dyDescent="0.2">
      <c r="C10" s="109"/>
      <c r="E10" s="92"/>
      <c r="F10" s="375"/>
      <c r="G10" s="375"/>
      <c r="H10" s="92"/>
      <c r="I10" s="375"/>
      <c r="J10" s="375"/>
    </row>
    <row r="11" spans="2:11" ht="13.5" thickBot="1" x14ac:dyDescent="0.25"/>
    <row r="12" spans="2:11" x14ac:dyDescent="0.2">
      <c r="B12" s="25" t="s">
        <v>295</v>
      </c>
      <c r="C12" s="369"/>
      <c r="D12" s="369"/>
      <c r="E12" s="26"/>
    </row>
    <row r="13" spans="2:11" ht="13.5" thickBot="1" x14ac:dyDescent="0.25">
      <c r="B13" s="27"/>
      <c r="C13" s="370"/>
      <c r="D13" s="370"/>
      <c r="E13" s="28"/>
    </row>
    <row r="14" spans="2:11" ht="13.5" thickBot="1" x14ac:dyDescent="0.25"/>
    <row r="15" spans="2:11" x14ac:dyDescent="0.2">
      <c r="B15" s="376"/>
      <c r="C15" s="372" t="s">
        <v>210</v>
      </c>
      <c r="D15" s="9" t="s">
        <v>37</v>
      </c>
      <c r="E15" s="377" t="s">
        <v>203</v>
      </c>
      <c r="F15" s="378"/>
      <c r="G15" s="379"/>
      <c r="H15" s="8" t="s">
        <v>223</v>
      </c>
      <c r="I15" s="50"/>
      <c r="J15" s="9"/>
    </row>
    <row r="16" spans="2:11" ht="13.5" thickBot="1" x14ac:dyDescent="0.25">
      <c r="B16" s="380"/>
      <c r="C16" s="374" t="s">
        <v>211</v>
      </c>
      <c r="D16" s="32"/>
      <c r="E16" s="381" t="s">
        <v>205</v>
      </c>
      <c r="F16" s="382"/>
      <c r="G16" s="383"/>
      <c r="H16" s="12"/>
      <c r="I16" s="51"/>
      <c r="J16" s="32"/>
    </row>
    <row r="17" spans="2:12" ht="13.5" thickBot="1" x14ac:dyDescent="0.25">
      <c r="C17" s="109"/>
      <c r="E17" s="92"/>
      <c r="F17" s="375"/>
      <c r="G17" s="375"/>
      <c r="H17" s="92"/>
      <c r="I17" s="375"/>
      <c r="J17" s="375"/>
    </row>
    <row r="18" spans="2:12" s="4" customFormat="1" ht="13.5" customHeight="1" x14ac:dyDescent="0.2">
      <c r="B18" s="25" t="s">
        <v>52</v>
      </c>
      <c r="C18" s="26"/>
      <c r="K18" s="209"/>
      <c r="L18" s="209"/>
    </row>
    <row r="19" spans="2:12" s="4" customFormat="1" ht="13.5" customHeight="1" thickBot="1" x14ac:dyDescent="0.25">
      <c r="B19" s="27"/>
      <c r="C19" s="28"/>
      <c r="K19" s="209"/>
      <c r="L19" s="209"/>
    </row>
    <row r="20" spans="2:12" s="4" customFormat="1" ht="13.5" customHeight="1" thickBot="1" x14ac:dyDescent="0.25">
      <c r="K20" s="209"/>
      <c r="L20" s="209"/>
    </row>
    <row r="21" spans="2:12" s="4" customFormat="1" ht="13.5" customHeight="1" x14ac:dyDescent="0.2">
      <c r="B21" s="10">
        <v>1</v>
      </c>
      <c r="C21" s="74" t="s">
        <v>207</v>
      </c>
      <c r="D21" s="10" t="s">
        <v>37</v>
      </c>
      <c r="E21" s="206" t="s">
        <v>212</v>
      </c>
      <c r="F21" s="194"/>
      <c r="G21" s="8" t="s">
        <v>196</v>
      </c>
      <c r="H21" s="50"/>
      <c r="I21" s="50"/>
      <c r="J21" s="9"/>
      <c r="K21" s="209"/>
      <c r="L21" s="209"/>
    </row>
    <row r="22" spans="2:12" s="4" customFormat="1" ht="13.5" customHeight="1" thickBot="1" x14ac:dyDescent="0.25">
      <c r="B22" s="14"/>
      <c r="C22" s="78" t="s">
        <v>209</v>
      </c>
      <c r="D22" s="14"/>
      <c r="E22" s="210" t="s">
        <v>225</v>
      </c>
      <c r="F22" s="196"/>
      <c r="G22" s="12"/>
      <c r="H22" s="51"/>
      <c r="I22" s="51"/>
      <c r="J22" s="32"/>
      <c r="K22" s="209"/>
      <c r="L22" s="209"/>
    </row>
    <row r="23" spans="2:12" x14ac:dyDescent="0.2">
      <c r="C23" s="109"/>
      <c r="E23" s="109"/>
      <c r="F23" s="384"/>
      <c r="G23" s="384"/>
      <c r="H23" s="109"/>
      <c r="I23" s="384"/>
      <c r="J23" s="384"/>
    </row>
    <row r="24" spans="2:12" ht="13.5" thickBot="1" x14ac:dyDescent="0.25"/>
    <row r="25" spans="2:12" x14ac:dyDescent="0.2">
      <c r="B25" s="25" t="s">
        <v>296</v>
      </c>
      <c r="C25" s="369"/>
      <c r="D25" s="369"/>
      <c r="E25" s="26"/>
    </row>
    <row r="26" spans="2:12" ht="13.5" thickBot="1" x14ac:dyDescent="0.25">
      <c r="B26" s="27"/>
      <c r="C26" s="370"/>
      <c r="D26" s="370"/>
      <c r="E26" s="28"/>
    </row>
    <row r="27" spans="2:12" ht="13.5" thickBot="1" x14ac:dyDescent="0.25"/>
    <row r="28" spans="2:12" x14ac:dyDescent="0.2">
      <c r="B28" s="371"/>
      <c r="C28" s="385" t="s">
        <v>244</v>
      </c>
      <c r="D28" s="10" t="s">
        <v>37</v>
      </c>
      <c r="E28" s="386" t="s">
        <v>252</v>
      </c>
      <c r="F28" s="378"/>
      <c r="G28" s="379"/>
      <c r="H28" s="8" t="s">
        <v>297</v>
      </c>
      <c r="I28" s="50"/>
      <c r="J28" s="9"/>
    </row>
    <row r="29" spans="2:12" ht="13.5" thickBot="1" x14ac:dyDescent="0.25">
      <c r="B29" s="373"/>
      <c r="C29" s="387" t="s">
        <v>245</v>
      </c>
      <c r="D29" s="14"/>
      <c r="E29" s="388" t="s">
        <v>228</v>
      </c>
      <c r="F29" s="382"/>
      <c r="G29" s="383"/>
      <c r="H29" s="12"/>
      <c r="I29" s="51"/>
      <c r="J29" s="32"/>
    </row>
    <row r="30" spans="2:12" ht="13.5" thickBot="1" x14ac:dyDescent="0.25">
      <c r="B30" s="389"/>
      <c r="C30" s="390"/>
      <c r="D30" s="82"/>
      <c r="E30" s="391"/>
      <c r="F30" s="391"/>
      <c r="G30" s="391"/>
      <c r="H30" s="82"/>
      <c r="I30" s="82"/>
      <c r="J30" s="82"/>
    </row>
    <row r="31" spans="2:12" s="4" customFormat="1" ht="13.5" customHeight="1" x14ac:dyDescent="0.2">
      <c r="B31" s="25" t="s">
        <v>52</v>
      </c>
      <c r="C31" s="26"/>
      <c r="K31" s="209"/>
      <c r="L31" s="209"/>
    </row>
    <row r="32" spans="2:12" s="4" customFormat="1" ht="13.5" customHeight="1" thickBot="1" x14ac:dyDescent="0.25">
      <c r="B32" s="27"/>
      <c r="C32" s="28"/>
      <c r="K32" s="209"/>
      <c r="L32" s="209"/>
    </row>
    <row r="33" spans="2:12" s="4" customFormat="1" ht="13.5" customHeight="1" thickBot="1" x14ac:dyDescent="0.25">
      <c r="K33" s="209"/>
      <c r="L33" s="209"/>
    </row>
    <row r="34" spans="2:12" s="4" customFormat="1" ht="13.5" customHeight="1" x14ac:dyDescent="0.2">
      <c r="B34" s="10">
        <v>1</v>
      </c>
      <c r="C34" s="345" t="s">
        <v>231</v>
      </c>
      <c r="D34" s="10" t="s">
        <v>37</v>
      </c>
      <c r="E34" s="206" t="s">
        <v>253</v>
      </c>
      <c r="F34" s="194"/>
      <c r="G34" s="8" t="s">
        <v>196</v>
      </c>
      <c r="H34" s="50"/>
      <c r="I34" s="50"/>
      <c r="J34" s="9"/>
      <c r="K34" s="209"/>
      <c r="L34" s="209"/>
    </row>
    <row r="35" spans="2:12" s="4" customFormat="1" ht="13.5" customHeight="1" thickBot="1" x14ac:dyDescent="0.25">
      <c r="B35" s="14"/>
      <c r="C35" s="346" t="s">
        <v>255</v>
      </c>
      <c r="D35" s="14"/>
      <c r="E35" s="210" t="s">
        <v>239</v>
      </c>
      <c r="F35" s="196"/>
      <c r="G35" s="12"/>
      <c r="H35" s="51"/>
      <c r="I35" s="51"/>
      <c r="J35" s="32"/>
      <c r="K35" s="209"/>
      <c r="L35" s="209"/>
    </row>
    <row r="37" spans="2:12" ht="13.5" thickBot="1" x14ac:dyDescent="0.25"/>
    <row r="38" spans="2:12" x14ac:dyDescent="0.2">
      <c r="B38" s="25" t="s">
        <v>298</v>
      </c>
      <c r="C38" s="369"/>
      <c r="D38" s="369"/>
      <c r="E38" s="26"/>
      <c r="G38" s="392"/>
      <c r="H38" s="392"/>
    </row>
    <row r="39" spans="2:12" ht="13.5" thickBot="1" x14ac:dyDescent="0.25">
      <c r="B39" s="27"/>
      <c r="C39" s="370"/>
      <c r="D39" s="370"/>
      <c r="E39" s="28"/>
      <c r="G39" s="392"/>
      <c r="H39" s="392"/>
    </row>
    <row r="40" spans="2:12" ht="13.5" thickBot="1" x14ac:dyDescent="0.25"/>
    <row r="41" spans="2:12" x14ac:dyDescent="0.2">
      <c r="B41" s="371"/>
      <c r="C41" s="124" t="s">
        <v>268</v>
      </c>
      <c r="D41" s="10" t="s">
        <v>37</v>
      </c>
      <c r="E41" s="393" t="s">
        <v>266</v>
      </c>
      <c r="F41" s="394"/>
      <c r="G41" s="395"/>
      <c r="H41" s="8" t="s">
        <v>272</v>
      </c>
      <c r="I41" s="50"/>
      <c r="J41" s="9"/>
    </row>
    <row r="42" spans="2:12" ht="13.5" thickBot="1" x14ac:dyDescent="0.25">
      <c r="B42" s="373"/>
      <c r="C42" s="126" t="s">
        <v>65</v>
      </c>
      <c r="D42" s="14"/>
      <c r="E42" s="396" t="s">
        <v>267</v>
      </c>
      <c r="F42" s="397"/>
      <c r="G42" s="398"/>
      <c r="H42" s="12"/>
      <c r="I42" s="51"/>
      <c r="J42" s="32"/>
    </row>
    <row r="43" spans="2:12" x14ac:dyDescent="0.2">
      <c r="C43" s="109"/>
      <c r="E43" s="92"/>
      <c r="F43" s="92"/>
      <c r="G43" s="92"/>
      <c r="H43" s="92"/>
      <c r="I43" s="375"/>
      <c r="J43" s="375"/>
    </row>
    <row r="44" spans="2:12" ht="13.5" thickBot="1" x14ac:dyDescent="0.25"/>
    <row r="45" spans="2:12" x14ac:dyDescent="0.2">
      <c r="B45" s="25" t="s">
        <v>299</v>
      </c>
      <c r="C45" s="369"/>
      <c r="D45" s="369"/>
      <c r="E45" s="26"/>
    </row>
    <row r="46" spans="2:12" ht="13.5" thickBot="1" x14ac:dyDescent="0.25">
      <c r="B46" s="27"/>
      <c r="C46" s="370"/>
      <c r="D46" s="370"/>
      <c r="E46" s="28"/>
    </row>
    <row r="47" spans="2:12" ht="13.5" thickBot="1" x14ac:dyDescent="0.25"/>
    <row r="48" spans="2:12" x14ac:dyDescent="0.2">
      <c r="B48" s="371"/>
      <c r="C48" s="90" t="s">
        <v>290</v>
      </c>
      <c r="D48" s="8" t="s">
        <v>37</v>
      </c>
      <c r="E48" s="163" t="s">
        <v>300</v>
      </c>
      <c r="F48" s="164"/>
      <c r="G48" s="165"/>
      <c r="H48" s="50" t="s">
        <v>291</v>
      </c>
      <c r="I48" s="50"/>
      <c r="J48" s="9"/>
    </row>
    <row r="49" spans="2:12" ht="13.5" thickBot="1" x14ac:dyDescent="0.25">
      <c r="B49" s="373"/>
      <c r="C49" s="95" t="s">
        <v>288</v>
      </c>
      <c r="D49" s="12"/>
      <c r="E49" s="96" t="s">
        <v>211</v>
      </c>
      <c r="F49" s="97"/>
      <c r="G49" s="98"/>
      <c r="H49" s="51"/>
      <c r="I49" s="51"/>
      <c r="J49" s="32"/>
    </row>
    <row r="50" spans="2:12" x14ac:dyDescent="0.2">
      <c r="C50" s="109"/>
      <c r="E50" s="92"/>
      <c r="F50" s="92"/>
      <c r="G50" s="92"/>
      <c r="H50" s="92"/>
      <c r="I50" s="375"/>
      <c r="J50" s="375"/>
    </row>
    <row r="51" spans="2:12" ht="13.5" thickBot="1" x14ac:dyDescent="0.25"/>
    <row r="52" spans="2:12" x14ac:dyDescent="0.2">
      <c r="B52" s="25" t="s">
        <v>301</v>
      </c>
      <c r="C52" s="369"/>
      <c r="D52" s="369"/>
      <c r="E52" s="26"/>
    </row>
    <row r="53" spans="2:12" ht="13.5" thickBot="1" x14ac:dyDescent="0.25">
      <c r="B53" s="27"/>
      <c r="C53" s="370"/>
      <c r="D53" s="370"/>
      <c r="E53" s="28"/>
    </row>
    <row r="54" spans="2:12" ht="13.5" thickBot="1" x14ac:dyDescent="0.25"/>
    <row r="55" spans="2:12" x14ac:dyDescent="0.2">
      <c r="B55" s="371"/>
      <c r="C55" s="10" t="s">
        <v>21</v>
      </c>
      <c r="D55" s="10" t="s">
        <v>37</v>
      </c>
      <c r="E55" s="139" t="s">
        <v>15</v>
      </c>
      <c r="F55" s="140"/>
      <c r="G55" s="141"/>
      <c r="H55" s="8" t="s">
        <v>51</v>
      </c>
      <c r="I55" s="50"/>
      <c r="J55" s="9"/>
    </row>
    <row r="56" spans="2:12" ht="13.5" thickBot="1" x14ac:dyDescent="0.25">
      <c r="B56" s="373"/>
      <c r="C56" s="14"/>
      <c r="D56" s="14"/>
      <c r="E56" s="142"/>
      <c r="F56" s="143"/>
      <c r="G56" s="144"/>
      <c r="H56" s="12"/>
      <c r="I56" s="51"/>
      <c r="J56" s="32"/>
    </row>
    <row r="57" spans="2:12" ht="13.5" thickBot="1" x14ac:dyDescent="0.25">
      <c r="C57" s="109"/>
      <c r="E57" s="92"/>
      <c r="F57" s="375"/>
      <c r="G57" s="375"/>
      <c r="H57" s="92"/>
      <c r="I57" s="375"/>
      <c r="J57" s="375"/>
    </row>
    <row r="58" spans="2:12" s="4" customFormat="1" ht="13.5" customHeight="1" x14ac:dyDescent="0.2">
      <c r="B58" s="25" t="s">
        <v>52</v>
      </c>
      <c r="C58" s="26"/>
      <c r="K58" s="209"/>
      <c r="L58" s="209"/>
    </row>
    <row r="59" spans="2:12" s="4" customFormat="1" ht="13.5" customHeight="1" thickBot="1" x14ac:dyDescent="0.25">
      <c r="B59" s="27"/>
      <c r="C59" s="28"/>
      <c r="K59" s="209"/>
      <c r="L59" s="209"/>
    </row>
    <row r="60" spans="2:12" s="4" customFormat="1" ht="13.5" customHeight="1" thickBot="1" x14ac:dyDescent="0.25">
      <c r="K60" s="209"/>
      <c r="L60" s="209"/>
    </row>
    <row r="61" spans="2:12" s="4" customFormat="1" ht="13.5" customHeight="1" x14ac:dyDescent="0.2">
      <c r="B61" s="10">
        <v>1</v>
      </c>
      <c r="C61" s="399" t="s">
        <v>302</v>
      </c>
      <c r="D61" s="10" t="s">
        <v>37</v>
      </c>
      <c r="E61" s="8" t="s">
        <v>34</v>
      </c>
      <c r="F61" s="9"/>
      <c r="G61" s="8" t="s">
        <v>39</v>
      </c>
      <c r="H61" s="50"/>
      <c r="I61" s="50"/>
      <c r="J61" s="9"/>
      <c r="K61" s="209"/>
      <c r="L61" s="209"/>
    </row>
    <row r="62" spans="2:12" s="4" customFormat="1" ht="13.5" customHeight="1" thickBot="1" x14ac:dyDescent="0.25">
      <c r="B62" s="14"/>
      <c r="C62" s="400"/>
      <c r="D62" s="14"/>
      <c r="E62" s="12"/>
      <c r="F62" s="32"/>
      <c r="G62" s="12"/>
      <c r="H62" s="51"/>
      <c r="I62" s="51"/>
      <c r="J62" s="32"/>
      <c r="K62" s="209"/>
      <c r="L62" s="209"/>
    </row>
    <row r="63" spans="2:12" x14ac:dyDescent="0.2">
      <c r="C63" s="109"/>
      <c r="E63" s="108"/>
      <c r="F63" s="401"/>
      <c r="G63" s="401"/>
      <c r="H63" s="108"/>
      <c r="I63" s="401"/>
      <c r="J63" s="401"/>
    </row>
    <row r="64" spans="2:12" ht="13.5" thickBot="1" x14ac:dyDescent="0.25"/>
    <row r="65" spans="2:12" x14ac:dyDescent="0.2">
      <c r="B65" s="25" t="s">
        <v>303</v>
      </c>
      <c r="C65" s="369"/>
      <c r="D65" s="369"/>
      <c r="E65" s="26"/>
    </row>
    <row r="66" spans="2:12" ht="13.5" thickBot="1" x14ac:dyDescent="0.25">
      <c r="B66" s="27"/>
      <c r="C66" s="370"/>
      <c r="D66" s="370"/>
      <c r="E66" s="28"/>
    </row>
    <row r="67" spans="2:12" ht="13.5" thickBot="1" x14ac:dyDescent="0.25"/>
    <row r="68" spans="2:12" x14ac:dyDescent="0.2">
      <c r="B68" s="376"/>
      <c r="C68" s="372" t="s">
        <v>77</v>
      </c>
      <c r="D68" s="9" t="s">
        <v>37</v>
      </c>
      <c r="E68" s="377" t="s">
        <v>64</v>
      </c>
      <c r="F68" s="378"/>
      <c r="G68" s="379"/>
      <c r="H68" s="129" t="s">
        <v>90</v>
      </c>
      <c r="I68" s="50"/>
      <c r="J68" s="9"/>
    </row>
    <row r="69" spans="2:12" ht="13.5" thickBot="1" x14ac:dyDescent="0.25">
      <c r="B69" s="380"/>
      <c r="C69" s="374" t="s">
        <v>304</v>
      </c>
      <c r="D69" s="32"/>
      <c r="E69" s="381" t="s">
        <v>65</v>
      </c>
      <c r="F69" s="382"/>
      <c r="G69" s="383"/>
      <c r="H69" s="12"/>
      <c r="I69" s="51"/>
      <c r="J69" s="32"/>
    </row>
    <row r="70" spans="2:12" x14ac:dyDescent="0.2">
      <c r="C70" s="109"/>
      <c r="E70" s="92"/>
      <c r="F70" s="375"/>
      <c r="G70" s="375"/>
      <c r="H70" s="92"/>
      <c r="I70" s="375"/>
      <c r="J70" s="375"/>
    </row>
    <row r="71" spans="2:12" ht="13.5" thickBot="1" x14ac:dyDescent="0.25"/>
    <row r="72" spans="2:12" x14ac:dyDescent="0.2">
      <c r="B72" s="25" t="s">
        <v>305</v>
      </c>
      <c r="C72" s="369"/>
      <c r="D72" s="369"/>
      <c r="E72" s="26"/>
    </row>
    <row r="73" spans="2:12" ht="13.5" thickBot="1" x14ac:dyDescent="0.25">
      <c r="B73" s="27"/>
      <c r="C73" s="370"/>
      <c r="D73" s="370"/>
      <c r="E73" s="28"/>
    </row>
    <row r="74" spans="2:12" ht="13.5" thickBot="1" x14ac:dyDescent="0.25"/>
    <row r="75" spans="2:12" x14ac:dyDescent="0.2">
      <c r="B75" s="371"/>
      <c r="C75" s="22" t="s">
        <v>107</v>
      </c>
      <c r="D75" s="10" t="s">
        <v>37</v>
      </c>
      <c r="E75" s="45" t="s">
        <v>116</v>
      </c>
      <c r="F75" s="46"/>
      <c r="G75" s="44"/>
      <c r="H75" s="8" t="s">
        <v>123</v>
      </c>
      <c r="I75" s="50"/>
      <c r="J75" s="9"/>
    </row>
    <row r="76" spans="2:12" ht="13.5" thickBot="1" x14ac:dyDescent="0.25">
      <c r="B76" s="373"/>
      <c r="C76" s="23"/>
      <c r="D76" s="14"/>
      <c r="E76" s="48"/>
      <c r="F76" s="49"/>
      <c r="G76" s="47"/>
      <c r="H76" s="12"/>
      <c r="I76" s="51"/>
      <c r="J76" s="32"/>
    </row>
    <row r="77" spans="2:12" ht="13.5" thickBot="1" x14ac:dyDescent="0.25">
      <c r="B77" s="389"/>
      <c r="C77" s="390"/>
      <c r="D77" s="82"/>
      <c r="E77" s="391"/>
      <c r="F77" s="391"/>
      <c r="G77" s="391"/>
      <c r="H77" s="82"/>
      <c r="I77" s="82"/>
      <c r="J77" s="82"/>
    </row>
    <row r="78" spans="2:12" s="4" customFormat="1" ht="13.5" customHeight="1" x14ac:dyDescent="0.2">
      <c r="B78" s="25" t="s">
        <v>52</v>
      </c>
      <c r="C78" s="26"/>
      <c r="K78" s="209"/>
      <c r="L78" s="209"/>
    </row>
    <row r="79" spans="2:12" s="4" customFormat="1" ht="13.5" customHeight="1" thickBot="1" x14ac:dyDescent="0.25">
      <c r="B79" s="27"/>
      <c r="C79" s="28"/>
      <c r="K79" s="209"/>
      <c r="L79" s="209"/>
    </row>
    <row r="80" spans="2:12" s="4" customFormat="1" ht="13.5" customHeight="1" thickBot="1" x14ac:dyDescent="0.25">
      <c r="K80" s="209"/>
      <c r="L80" s="209"/>
    </row>
    <row r="81" spans="2:12" s="4" customFormat="1" ht="13.5" customHeight="1" x14ac:dyDescent="0.2">
      <c r="B81" s="10">
        <v>1</v>
      </c>
      <c r="C81" s="399" t="s">
        <v>101</v>
      </c>
      <c r="D81" s="10" t="s">
        <v>37</v>
      </c>
      <c r="E81" s="8" t="s">
        <v>103</v>
      </c>
      <c r="F81" s="9"/>
      <c r="G81" s="8" t="s">
        <v>124</v>
      </c>
      <c r="H81" s="50"/>
      <c r="I81" s="50"/>
      <c r="J81" s="9"/>
      <c r="K81" s="209"/>
      <c r="L81" s="209"/>
    </row>
    <row r="82" spans="2:12" s="4" customFormat="1" ht="13.5" customHeight="1" thickBot="1" x14ac:dyDescent="0.25">
      <c r="B82" s="14"/>
      <c r="C82" s="400"/>
      <c r="D82" s="14"/>
      <c r="E82" s="12"/>
      <c r="F82" s="32"/>
      <c r="G82" s="12"/>
      <c r="H82" s="51"/>
      <c r="I82" s="51"/>
      <c r="J82" s="32"/>
      <c r="K82" s="209"/>
      <c r="L82" s="209"/>
    </row>
    <row r="84" spans="2:12" ht="13.5" thickBot="1" x14ac:dyDescent="0.25"/>
    <row r="85" spans="2:12" x14ac:dyDescent="0.2">
      <c r="B85" s="25" t="s">
        <v>306</v>
      </c>
      <c r="C85" s="369"/>
      <c r="D85" s="369"/>
      <c r="E85" s="26"/>
      <c r="G85" s="392"/>
      <c r="H85" s="392"/>
    </row>
    <row r="86" spans="2:12" ht="13.5" thickBot="1" x14ac:dyDescent="0.25">
      <c r="B86" s="27"/>
      <c r="C86" s="370"/>
      <c r="D86" s="370"/>
      <c r="E86" s="28"/>
      <c r="G86" s="392"/>
      <c r="H86" s="392"/>
    </row>
    <row r="87" spans="2:12" ht="13.5" thickBot="1" x14ac:dyDescent="0.25"/>
    <row r="88" spans="2:12" x14ac:dyDescent="0.2">
      <c r="B88" s="371"/>
      <c r="C88" s="74" t="s">
        <v>131</v>
      </c>
      <c r="D88" s="10" t="s">
        <v>37</v>
      </c>
      <c r="E88" s="402" t="s">
        <v>65</v>
      </c>
      <c r="F88" s="403"/>
      <c r="G88" s="404"/>
      <c r="H88" s="8" t="s">
        <v>94</v>
      </c>
      <c r="I88" s="50"/>
      <c r="J88" s="9"/>
    </row>
    <row r="89" spans="2:12" ht="13.5" thickBot="1" x14ac:dyDescent="0.25">
      <c r="B89" s="373"/>
      <c r="C89" s="78" t="s">
        <v>88</v>
      </c>
      <c r="D89" s="14"/>
      <c r="E89" s="405" t="s">
        <v>86</v>
      </c>
      <c r="F89" s="406"/>
      <c r="G89" s="407"/>
      <c r="H89" s="12"/>
      <c r="I89" s="51"/>
      <c r="J89" s="32"/>
    </row>
    <row r="90" spans="2:12" x14ac:dyDescent="0.2">
      <c r="C90" s="109"/>
      <c r="E90" s="92"/>
      <c r="F90" s="92"/>
      <c r="G90" s="92"/>
      <c r="H90" s="92"/>
      <c r="I90" s="375"/>
      <c r="J90" s="375"/>
    </row>
    <row r="91" spans="2:12" ht="13.5" thickBot="1" x14ac:dyDescent="0.25"/>
    <row r="92" spans="2:12" x14ac:dyDescent="0.2">
      <c r="B92" s="25" t="s">
        <v>307</v>
      </c>
      <c r="C92" s="369"/>
      <c r="D92" s="369"/>
      <c r="E92" s="26"/>
    </row>
    <row r="93" spans="2:12" ht="13.5" thickBot="1" x14ac:dyDescent="0.25">
      <c r="B93" s="27"/>
      <c r="C93" s="370"/>
      <c r="D93" s="370"/>
      <c r="E93" s="28"/>
    </row>
    <row r="94" spans="2:12" ht="13.5" thickBot="1" x14ac:dyDescent="0.25"/>
    <row r="95" spans="2:12" x14ac:dyDescent="0.2">
      <c r="B95" s="371"/>
      <c r="C95" s="90" t="s">
        <v>70</v>
      </c>
      <c r="D95" s="8" t="s">
        <v>37</v>
      </c>
      <c r="E95" s="163" t="s">
        <v>79</v>
      </c>
      <c r="F95" s="164"/>
      <c r="G95" s="165"/>
      <c r="H95" s="50" t="s">
        <v>94</v>
      </c>
      <c r="I95" s="50"/>
      <c r="J95" s="9"/>
    </row>
    <row r="96" spans="2:12" ht="13.5" thickBot="1" x14ac:dyDescent="0.25">
      <c r="B96" s="373"/>
      <c r="C96" s="95" t="s">
        <v>139</v>
      </c>
      <c r="D96" s="12"/>
      <c r="E96" s="96" t="s">
        <v>163</v>
      </c>
      <c r="F96" s="97"/>
      <c r="G96" s="98"/>
      <c r="H96" s="51"/>
      <c r="I96" s="51"/>
      <c r="J96" s="32"/>
    </row>
    <row r="97" spans="1:11" x14ac:dyDescent="0.2">
      <c r="C97" s="109"/>
      <c r="E97" s="92"/>
      <c r="F97" s="92"/>
      <c r="G97" s="92"/>
      <c r="H97" s="92"/>
      <c r="I97" s="375"/>
      <c r="J97" s="375"/>
    </row>
    <row r="98" spans="1:11" s="408" customFormat="1" x14ac:dyDescent="0.2"/>
    <row r="99" spans="1:11" ht="13.5" thickBot="1" x14ac:dyDescent="0.25"/>
    <row r="100" spans="1:11" x14ac:dyDescent="0.2">
      <c r="B100" s="56" t="s">
        <v>308</v>
      </c>
      <c r="C100" s="57"/>
      <c r="D100" s="57"/>
      <c r="E100" s="57"/>
      <c r="F100" s="57"/>
      <c r="G100" s="57"/>
      <c r="H100" s="57"/>
      <c r="I100" s="57"/>
      <c r="J100" s="58"/>
    </row>
    <row r="101" spans="1:11" ht="13.5" thickBot="1" x14ac:dyDescent="0.25">
      <c r="B101" s="409"/>
      <c r="C101" s="410"/>
      <c r="D101" s="410"/>
      <c r="E101" s="410"/>
      <c r="F101" s="410"/>
      <c r="G101" s="410"/>
      <c r="H101" s="410"/>
      <c r="I101" s="410"/>
      <c r="J101" s="411"/>
    </row>
    <row r="102" spans="1:11" ht="18" x14ac:dyDescent="0.2">
      <c r="B102" s="412"/>
      <c r="C102" s="412"/>
      <c r="D102" s="412"/>
      <c r="E102" s="412"/>
      <c r="F102" s="412"/>
      <c r="G102" s="412"/>
      <c r="H102" s="412"/>
      <c r="I102" s="412"/>
      <c r="J102" s="412"/>
    </row>
    <row r="103" spans="1:11" ht="13.5" thickBot="1" x14ac:dyDescent="0.25"/>
    <row r="104" spans="1:11" x14ac:dyDescent="0.2">
      <c r="B104" s="1" t="str">
        <f>B1</f>
        <v>Crossfire 20th All-Stars Finalists- DEC 2022</v>
      </c>
      <c r="C104" s="2"/>
      <c r="D104" s="2"/>
      <c r="E104" s="2"/>
      <c r="F104" s="2"/>
      <c r="G104" s="2"/>
      <c r="H104" s="2"/>
      <c r="I104" s="2"/>
      <c r="J104" s="3"/>
    </row>
    <row r="105" spans="1:11" ht="13.5" thickBot="1" x14ac:dyDescent="0.25">
      <c r="B105" s="5"/>
      <c r="C105" s="6"/>
      <c r="D105" s="6"/>
      <c r="E105" s="6"/>
      <c r="F105" s="6"/>
      <c r="G105" s="6"/>
      <c r="H105" s="6"/>
      <c r="I105" s="6"/>
      <c r="J105" s="7"/>
    </row>
    <row r="107" spans="1:11" x14ac:dyDescent="0.2">
      <c r="A107" s="413"/>
      <c r="B107" s="413"/>
      <c r="C107" s="413"/>
      <c r="D107" s="413"/>
      <c r="E107" s="413"/>
      <c r="F107" s="413"/>
      <c r="G107" s="413"/>
      <c r="H107" s="413"/>
      <c r="I107" s="413"/>
      <c r="J107" s="413"/>
    </row>
    <row r="108" spans="1:11" x14ac:dyDescent="0.2">
      <c r="A108" s="413"/>
      <c r="B108" s="414"/>
      <c r="C108" s="414"/>
      <c r="D108" s="414"/>
      <c r="E108" s="414"/>
      <c r="F108" s="413"/>
      <c r="G108" s="413"/>
      <c r="H108" s="413"/>
      <c r="I108" s="413"/>
      <c r="J108" s="413"/>
    </row>
    <row r="109" spans="1:11" ht="18" x14ac:dyDescent="0.2">
      <c r="A109" s="413"/>
      <c r="B109" s="414"/>
      <c r="C109" s="414"/>
      <c r="D109" s="414"/>
      <c r="E109" s="414"/>
      <c r="F109" s="413"/>
      <c r="G109" s="413"/>
      <c r="H109" s="413"/>
      <c r="I109" s="413"/>
      <c r="J109" s="413"/>
      <c r="K109" s="415"/>
    </row>
    <row r="110" spans="1:11" ht="18" x14ac:dyDescent="0.2">
      <c r="A110" s="413"/>
      <c r="B110" s="413"/>
      <c r="C110" s="413"/>
      <c r="D110" s="413"/>
      <c r="E110" s="413"/>
      <c r="F110" s="413"/>
      <c r="G110" s="413"/>
      <c r="H110" s="413"/>
      <c r="I110" s="413"/>
      <c r="J110" s="413"/>
      <c r="K110" s="415"/>
    </row>
    <row r="111" spans="1:11" ht="18" x14ac:dyDescent="0.2">
      <c r="A111" s="413"/>
      <c r="B111" s="416"/>
      <c r="C111" s="417"/>
      <c r="D111" s="418"/>
      <c r="E111" s="419"/>
      <c r="F111" s="419"/>
      <c r="G111" s="419"/>
      <c r="H111" s="418"/>
      <c r="I111" s="418"/>
      <c r="J111" s="418"/>
      <c r="K111" s="415"/>
    </row>
    <row r="112" spans="1:11" x14ac:dyDescent="0.2">
      <c r="A112" s="413"/>
      <c r="B112" s="416"/>
      <c r="C112" s="417"/>
      <c r="D112" s="418"/>
      <c r="E112" s="419"/>
      <c r="F112" s="419"/>
      <c r="G112" s="419"/>
      <c r="H112" s="418"/>
      <c r="I112" s="418"/>
      <c r="J112" s="418"/>
    </row>
    <row r="113" spans="1:10" x14ac:dyDescent="0.2">
      <c r="A113" s="413"/>
      <c r="B113" s="413"/>
      <c r="C113" s="108"/>
      <c r="D113" s="413"/>
      <c r="E113" s="420"/>
      <c r="F113" s="421"/>
      <c r="G113" s="421"/>
      <c r="H113" s="420"/>
      <c r="I113" s="421"/>
      <c r="J113" s="421"/>
    </row>
    <row r="114" spans="1:10" x14ac:dyDescent="0.2">
      <c r="A114" s="413"/>
      <c r="B114" s="413"/>
      <c r="C114" s="108"/>
      <c r="D114" s="413"/>
      <c r="E114" s="108"/>
      <c r="F114" s="401"/>
      <c r="G114" s="401"/>
      <c r="H114" s="108"/>
      <c r="I114" s="401"/>
      <c r="J114" s="401"/>
    </row>
    <row r="115" spans="1:10" x14ac:dyDescent="0.2">
      <c r="A115" s="413"/>
      <c r="B115" s="414"/>
      <c r="C115" s="414"/>
      <c r="D115" s="414"/>
      <c r="E115" s="414"/>
      <c r="F115" s="413"/>
      <c r="G115" s="413"/>
      <c r="H115" s="413"/>
      <c r="I115" s="413"/>
      <c r="J115" s="413"/>
    </row>
    <row r="116" spans="1:10" x14ac:dyDescent="0.2">
      <c r="A116" s="413"/>
      <c r="B116" s="414"/>
      <c r="C116" s="414"/>
      <c r="D116" s="414"/>
      <c r="E116" s="414"/>
      <c r="F116" s="413"/>
      <c r="G116" s="413"/>
      <c r="H116" s="413"/>
      <c r="I116" s="413"/>
      <c r="J116" s="413"/>
    </row>
    <row r="117" spans="1:10" x14ac:dyDescent="0.2">
      <c r="A117" s="413"/>
      <c r="B117" s="413"/>
      <c r="C117" s="413"/>
      <c r="D117" s="413"/>
      <c r="E117" s="413"/>
      <c r="F117" s="413"/>
      <c r="G117" s="413"/>
      <c r="H117" s="413"/>
      <c r="I117" s="413"/>
      <c r="J117" s="413"/>
    </row>
    <row r="118" spans="1:10" x14ac:dyDescent="0.2">
      <c r="A118" s="413"/>
      <c r="B118" s="416"/>
      <c r="C118" s="417"/>
      <c r="D118" s="418"/>
      <c r="E118" s="417"/>
      <c r="F118" s="417"/>
      <c r="G118" s="417"/>
      <c r="H118" s="422"/>
      <c r="I118" s="418"/>
      <c r="J118" s="418"/>
    </row>
    <row r="119" spans="1:10" x14ac:dyDescent="0.2">
      <c r="A119" s="413"/>
      <c r="B119" s="416"/>
      <c r="C119" s="417"/>
      <c r="D119" s="418"/>
      <c r="E119" s="417"/>
      <c r="F119" s="417"/>
      <c r="G119" s="417"/>
      <c r="H119" s="418"/>
      <c r="I119" s="418"/>
      <c r="J119" s="418"/>
    </row>
    <row r="120" spans="1:10" x14ac:dyDescent="0.2">
      <c r="A120" s="413"/>
      <c r="B120" s="389"/>
      <c r="C120" s="122"/>
      <c r="D120" s="82"/>
      <c r="E120" s="423"/>
      <c r="F120" s="423"/>
      <c r="G120" s="423"/>
      <c r="H120" s="82"/>
      <c r="I120" s="82"/>
      <c r="J120" s="82"/>
    </row>
    <row r="121" spans="1:10" x14ac:dyDescent="0.2">
      <c r="A121" s="413"/>
      <c r="B121" s="389"/>
      <c r="C121" s="122"/>
      <c r="D121" s="82"/>
      <c r="E121" s="423"/>
      <c r="F121" s="423"/>
      <c r="G121" s="423"/>
      <c r="H121" s="82"/>
      <c r="I121" s="82"/>
      <c r="J121" s="82"/>
    </row>
    <row r="122" spans="1:10" x14ac:dyDescent="0.2">
      <c r="A122" s="413"/>
      <c r="B122" s="413"/>
      <c r="C122" s="413"/>
      <c r="D122" s="413"/>
      <c r="E122" s="413"/>
      <c r="F122" s="413"/>
      <c r="G122" s="413"/>
      <c r="H122" s="413"/>
      <c r="I122" s="413"/>
      <c r="J122" s="413"/>
    </row>
    <row r="123" spans="1:10" x14ac:dyDescent="0.2">
      <c r="A123" s="413"/>
      <c r="B123" s="414"/>
      <c r="C123" s="414"/>
      <c r="D123" s="414"/>
      <c r="E123" s="414"/>
      <c r="F123" s="413"/>
      <c r="G123" s="413"/>
      <c r="H123" s="413"/>
      <c r="I123" s="413"/>
      <c r="J123" s="413"/>
    </row>
    <row r="124" spans="1:10" x14ac:dyDescent="0.2">
      <c r="A124" s="413"/>
      <c r="B124" s="414"/>
      <c r="C124" s="414"/>
      <c r="D124" s="414"/>
      <c r="E124" s="414"/>
      <c r="F124" s="413"/>
      <c r="G124" s="413"/>
      <c r="H124" s="413"/>
      <c r="I124" s="413"/>
      <c r="J124" s="413"/>
    </row>
    <row r="125" spans="1:10" x14ac:dyDescent="0.2">
      <c r="A125" s="413"/>
      <c r="B125" s="413"/>
      <c r="C125" s="413"/>
      <c r="D125" s="413"/>
      <c r="E125" s="413"/>
      <c r="F125" s="413"/>
      <c r="G125" s="413"/>
      <c r="H125" s="413"/>
      <c r="I125" s="413"/>
      <c r="J125" s="413"/>
    </row>
    <row r="126" spans="1:10" x14ac:dyDescent="0.2">
      <c r="A126" s="413"/>
      <c r="B126" s="416"/>
      <c r="C126" s="417"/>
      <c r="D126" s="418"/>
      <c r="E126" s="424"/>
      <c r="F126" s="424"/>
      <c r="G126" s="424"/>
      <c r="H126" s="425"/>
      <c r="I126" s="425"/>
      <c r="J126" s="425"/>
    </row>
    <row r="127" spans="1:10" x14ac:dyDescent="0.2">
      <c r="A127" s="413"/>
      <c r="B127" s="416"/>
      <c r="C127" s="417"/>
      <c r="D127" s="418"/>
      <c r="E127" s="424"/>
      <c r="F127" s="424"/>
      <c r="G127" s="424"/>
      <c r="H127" s="425"/>
      <c r="I127" s="425"/>
      <c r="J127" s="425"/>
    </row>
    <row r="128" spans="1:10" x14ac:dyDescent="0.2">
      <c r="A128" s="413"/>
      <c r="B128" s="413"/>
      <c r="C128" s="108"/>
      <c r="D128" s="413"/>
      <c r="E128" s="420"/>
      <c r="F128" s="421"/>
      <c r="G128" s="421"/>
      <c r="H128" s="420"/>
      <c r="I128" s="421"/>
      <c r="J128" s="421"/>
    </row>
    <row r="129" spans="1:12" x14ac:dyDescent="0.2">
      <c r="A129" s="413"/>
      <c r="B129" s="413"/>
      <c r="C129" s="108"/>
      <c r="D129" s="413"/>
      <c r="E129" s="108"/>
      <c r="F129" s="401"/>
      <c r="G129" s="401"/>
      <c r="H129" s="108"/>
      <c r="I129" s="401"/>
      <c r="J129" s="401"/>
    </row>
    <row r="130" spans="1:12" x14ac:dyDescent="0.2">
      <c r="A130" s="413"/>
      <c r="B130" s="413"/>
      <c r="C130" s="413"/>
      <c r="D130" s="413"/>
      <c r="E130" s="413"/>
      <c r="F130" s="413"/>
      <c r="G130" s="413"/>
      <c r="H130" s="413"/>
      <c r="I130" s="413"/>
      <c r="J130" s="413"/>
    </row>
    <row r="131" spans="1:12" x14ac:dyDescent="0.2">
      <c r="A131" s="413"/>
      <c r="B131" s="414"/>
      <c r="C131" s="414"/>
      <c r="D131" s="414"/>
      <c r="E131" s="414"/>
      <c r="F131" s="413"/>
      <c r="G131" s="413"/>
      <c r="H131" s="413"/>
      <c r="I131" s="413"/>
      <c r="J131" s="413"/>
    </row>
    <row r="132" spans="1:12" x14ac:dyDescent="0.2">
      <c r="A132" s="413"/>
      <c r="B132" s="414"/>
      <c r="C132" s="414"/>
      <c r="D132" s="414"/>
      <c r="E132" s="414"/>
      <c r="F132" s="413"/>
      <c r="G132" s="413"/>
      <c r="H132" s="413"/>
      <c r="I132" s="413"/>
      <c r="J132" s="413"/>
    </row>
    <row r="133" spans="1:12" x14ac:dyDescent="0.2">
      <c r="A133" s="413"/>
      <c r="B133" s="413"/>
      <c r="C133" s="413"/>
      <c r="D133" s="413"/>
      <c r="E133" s="413"/>
      <c r="F133" s="413"/>
      <c r="G133" s="413"/>
      <c r="H133" s="413"/>
      <c r="I133" s="413"/>
      <c r="J133" s="413"/>
    </row>
    <row r="134" spans="1:12" x14ac:dyDescent="0.2">
      <c r="A134" s="413"/>
      <c r="B134" s="416"/>
      <c r="C134" s="420"/>
      <c r="D134" s="418"/>
      <c r="E134" s="420"/>
      <c r="F134" s="420"/>
      <c r="G134" s="420"/>
      <c r="H134" s="418"/>
      <c r="I134" s="418"/>
      <c r="J134" s="418"/>
    </row>
    <row r="135" spans="1:12" x14ac:dyDescent="0.2">
      <c r="A135" s="413"/>
      <c r="B135" s="416"/>
      <c r="C135" s="420"/>
      <c r="D135" s="418"/>
      <c r="E135" s="420"/>
      <c r="F135" s="420"/>
      <c r="G135" s="420"/>
      <c r="H135" s="418"/>
      <c r="I135" s="418"/>
      <c r="J135" s="418"/>
    </row>
    <row r="136" spans="1:12" x14ac:dyDescent="0.2">
      <c r="A136" s="413"/>
      <c r="B136" s="413"/>
      <c r="C136" s="108"/>
      <c r="D136" s="413"/>
      <c r="E136" s="420"/>
      <c r="F136" s="421"/>
      <c r="G136" s="421"/>
      <c r="H136" s="420"/>
      <c r="I136" s="421"/>
      <c r="J136" s="421"/>
    </row>
    <row r="137" spans="1:12" x14ac:dyDescent="0.2">
      <c r="A137" s="413"/>
      <c r="B137" s="413"/>
      <c r="C137" s="413"/>
      <c r="D137" s="413"/>
      <c r="E137" s="413"/>
      <c r="F137" s="413"/>
      <c r="G137" s="413"/>
      <c r="H137" s="413"/>
      <c r="I137" s="413"/>
      <c r="J137" s="413"/>
    </row>
    <row r="138" spans="1:12" x14ac:dyDescent="0.2">
      <c r="A138" s="413"/>
      <c r="B138" s="413"/>
      <c r="C138" s="413"/>
      <c r="D138" s="413"/>
      <c r="E138" s="413"/>
      <c r="F138" s="413"/>
      <c r="G138" s="413"/>
      <c r="H138" s="413"/>
      <c r="I138" s="413"/>
      <c r="J138" s="413"/>
      <c r="K138" s="413"/>
      <c r="L138" s="413"/>
    </row>
    <row r="139" spans="1:12" ht="12.95" customHeight="1" x14ac:dyDescent="0.2">
      <c r="A139" s="413"/>
      <c r="B139" s="367"/>
      <c r="C139" s="367"/>
      <c r="D139" s="367"/>
      <c r="E139" s="367"/>
      <c r="F139" s="413"/>
      <c r="G139" s="367"/>
      <c r="H139" s="367"/>
      <c r="I139" s="413"/>
      <c r="J139" s="413"/>
      <c r="K139" s="413"/>
      <c r="L139" s="413"/>
    </row>
    <row r="140" spans="1:12" ht="12.95" customHeight="1" x14ac:dyDescent="0.2">
      <c r="A140" s="413"/>
      <c r="B140" s="367"/>
      <c r="C140" s="367"/>
      <c r="D140" s="367"/>
      <c r="E140" s="367"/>
      <c r="F140" s="413"/>
      <c r="G140" s="367"/>
      <c r="H140" s="367"/>
      <c r="I140" s="413"/>
      <c r="J140" s="413"/>
      <c r="K140" s="413"/>
      <c r="L140" s="413"/>
    </row>
    <row r="141" spans="1:12" x14ac:dyDescent="0.2">
      <c r="A141" s="413"/>
      <c r="B141" s="413"/>
      <c r="C141" s="108"/>
      <c r="D141" s="413"/>
      <c r="E141" s="426"/>
      <c r="F141" s="426"/>
      <c r="G141" s="426"/>
      <c r="H141" s="426"/>
      <c r="I141" s="427"/>
      <c r="J141" s="427"/>
      <c r="K141" s="413"/>
      <c r="L141" s="413"/>
    </row>
    <row r="142" spans="1:12" x14ac:dyDescent="0.2">
      <c r="A142" s="413"/>
      <c r="B142" s="413"/>
      <c r="C142" s="108"/>
      <c r="D142" s="413"/>
      <c r="E142" s="108"/>
      <c r="F142" s="401"/>
      <c r="G142" s="401"/>
      <c r="H142" s="108"/>
      <c r="I142" s="401"/>
      <c r="J142" s="401"/>
      <c r="K142" s="413"/>
      <c r="L142" s="413"/>
    </row>
    <row r="143" spans="1:12" x14ac:dyDescent="0.2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</row>
    <row r="144" spans="1:12" ht="12.95" customHeight="1" x14ac:dyDescent="0.2">
      <c r="A144" s="413"/>
      <c r="B144" s="367"/>
      <c r="C144" s="367"/>
      <c r="D144" s="367"/>
      <c r="E144" s="367"/>
      <c r="F144" s="413"/>
      <c r="G144" s="413"/>
      <c r="H144" s="413"/>
      <c r="I144" s="413"/>
      <c r="J144" s="413"/>
      <c r="K144" s="413"/>
      <c r="L144" s="413"/>
    </row>
    <row r="145" spans="1:12" ht="12.95" customHeight="1" x14ac:dyDescent="0.2">
      <c r="A145" s="413"/>
      <c r="B145" s="367"/>
      <c r="C145" s="367"/>
      <c r="D145" s="367"/>
      <c r="E145" s="367"/>
      <c r="F145" s="413"/>
      <c r="G145" s="413"/>
      <c r="H145" s="413"/>
      <c r="I145" s="413"/>
      <c r="J145" s="413"/>
      <c r="K145" s="413"/>
      <c r="L145" s="413"/>
    </row>
    <row r="146" spans="1:12" x14ac:dyDescent="0.2">
      <c r="A146" s="413"/>
      <c r="B146" s="413"/>
      <c r="C146" s="413"/>
      <c r="D146" s="413"/>
      <c r="E146" s="413"/>
      <c r="F146" s="413"/>
      <c r="G146" s="413"/>
      <c r="H146" s="413"/>
      <c r="I146" s="413"/>
      <c r="J146" s="413"/>
      <c r="K146" s="413"/>
      <c r="L146" s="413"/>
    </row>
    <row r="147" spans="1:12" x14ac:dyDescent="0.2">
      <c r="A147" s="413"/>
      <c r="B147" s="428"/>
      <c r="C147" s="86"/>
      <c r="D147" s="390"/>
      <c r="E147" s="426"/>
      <c r="F147" s="426"/>
      <c r="G147" s="426"/>
      <c r="H147" s="390"/>
      <c r="I147" s="427"/>
      <c r="J147" s="427"/>
      <c r="K147" s="413"/>
      <c r="L147" s="413"/>
    </row>
    <row r="148" spans="1:12" x14ac:dyDescent="0.2">
      <c r="A148" s="413"/>
      <c r="B148" s="428"/>
      <c r="C148" s="86"/>
      <c r="D148" s="390"/>
      <c r="E148" s="426"/>
      <c r="F148" s="426"/>
      <c r="G148" s="426"/>
      <c r="H148" s="427"/>
      <c r="I148" s="427"/>
      <c r="J148" s="427"/>
      <c r="K148" s="413"/>
      <c r="L148" s="413"/>
    </row>
    <row r="149" spans="1:12" x14ac:dyDescent="0.2">
      <c r="A149" s="413"/>
      <c r="B149" s="413"/>
      <c r="C149" s="108"/>
      <c r="D149" s="413"/>
      <c r="E149" s="426"/>
      <c r="F149" s="427"/>
      <c r="G149" s="427"/>
      <c r="H149" s="426"/>
      <c r="I149" s="427"/>
      <c r="J149" s="427"/>
      <c r="K149" s="413"/>
      <c r="L149" s="413"/>
    </row>
    <row r="150" spans="1:12" x14ac:dyDescent="0.2">
      <c r="A150" s="413"/>
      <c r="B150" s="413"/>
      <c r="C150" s="413"/>
      <c r="D150" s="413"/>
      <c r="E150" s="413"/>
      <c r="F150" s="413"/>
      <c r="G150" s="413"/>
      <c r="H150" s="413"/>
      <c r="I150" s="413"/>
      <c r="J150" s="413"/>
      <c r="K150" s="413"/>
      <c r="L150" s="413"/>
    </row>
    <row r="151" spans="1:12" x14ac:dyDescent="0.2">
      <c r="A151" s="413"/>
      <c r="B151" s="413"/>
      <c r="C151" s="413"/>
      <c r="D151" s="413"/>
      <c r="E151" s="413"/>
      <c r="F151" s="413"/>
      <c r="G151" s="413"/>
      <c r="H151" s="413"/>
      <c r="I151" s="413"/>
      <c r="J151" s="413"/>
      <c r="K151" s="413"/>
      <c r="L151" s="413"/>
    </row>
    <row r="152" spans="1:12" x14ac:dyDescent="0.2">
      <c r="C152" s="109"/>
      <c r="E152" s="429"/>
      <c r="F152" s="430"/>
      <c r="G152" s="430"/>
      <c r="H152" s="429"/>
      <c r="I152" s="430"/>
      <c r="J152" s="430"/>
    </row>
    <row r="153" spans="1:12" ht="13.5" thickBot="1" x14ac:dyDescent="0.25"/>
    <row r="154" spans="1:12" x14ac:dyDescent="0.2">
      <c r="B154" s="56" t="s">
        <v>308</v>
      </c>
      <c r="C154" s="57"/>
      <c r="D154" s="57"/>
      <c r="E154" s="57"/>
      <c r="F154" s="57"/>
      <c r="G154" s="57"/>
      <c r="H154" s="57"/>
      <c r="I154" s="57"/>
      <c r="J154" s="58"/>
    </row>
    <row r="155" spans="1:12" ht="13.5" thickBot="1" x14ac:dyDescent="0.25">
      <c r="B155" s="409"/>
      <c r="C155" s="410"/>
      <c r="D155" s="410"/>
      <c r="E155" s="410"/>
      <c r="F155" s="410"/>
      <c r="G155" s="410"/>
      <c r="H155" s="410"/>
      <c r="I155" s="410"/>
      <c r="J155" s="411"/>
    </row>
    <row r="156" spans="1:12" ht="18" x14ac:dyDescent="0.2">
      <c r="B156" s="412"/>
      <c r="C156" s="412"/>
      <c r="D156" s="412"/>
      <c r="E156" s="412"/>
      <c r="F156" s="412"/>
      <c r="G156" s="412"/>
      <c r="H156" s="412"/>
      <c r="I156" s="412"/>
      <c r="J156" s="412"/>
    </row>
    <row r="159" spans="1:12" ht="20.25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</row>
  </sheetData>
  <sheetProtection algorithmName="SHA-512" hashValue="72ItmnFqMN32nsr6QbFROrac6bexNOF/TPHIJF7zSg8wlUSvVLn6TnSJ0+2Xiij9Uf+eT8wLxeiUJE7t0hPs9g==" saltValue="8VU/9qqefKH4V5VhgVOD5g==" spinCount="100000" sheet="1" objects="1" scenarios="1" selectLockedCells="1"/>
  <mergeCells count="132">
    <mergeCell ref="E136:G136"/>
    <mergeCell ref="H136:J136"/>
    <mergeCell ref="E152:G152"/>
    <mergeCell ref="H152:J152"/>
    <mergeCell ref="B154:J155"/>
    <mergeCell ref="E128:G128"/>
    <mergeCell ref="H128:J128"/>
    <mergeCell ref="B131:E132"/>
    <mergeCell ref="B134:B135"/>
    <mergeCell ref="C134:C135"/>
    <mergeCell ref="D134:D135"/>
    <mergeCell ref="E134:G135"/>
    <mergeCell ref="H134:J135"/>
    <mergeCell ref="B123:E124"/>
    <mergeCell ref="B126:B127"/>
    <mergeCell ref="C126:C127"/>
    <mergeCell ref="D126:D127"/>
    <mergeCell ref="E126:G127"/>
    <mergeCell ref="H126:J127"/>
    <mergeCell ref="E113:G113"/>
    <mergeCell ref="H113:J113"/>
    <mergeCell ref="B115:E116"/>
    <mergeCell ref="B118:B119"/>
    <mergeCell ref="C118:C119"/>
    <mergeCell ref="D118:D119"/>
    <mergeCell ref="E118:G119"/>
    <mergeCell ref="H118:J119"/>
    <mergeCell ref="E97:G97"/>
    <mergeCell ref="H97:J97"/>
    <mergeCell ref="B100:J101"/>
    <mergeCell ref="B104:J105"/>
    <mergeCell ref="B108:E109"/>
    <mergeCell ref="B111:B112"/>
    <mergeCell ref="C111:C112"/>
    <mergeCell ref="D111:D112"/>
    <mergeCell ref="E111:G112"/>
    <mergeCell ref="H111:J112"/>
    <mergeCell ref="E90:G90"/>
    <mergeCell ref="H90:J90"/>
    <mergeCell ref="B92:E93"/>
    <mergeCell ref="B95:B96"/>
    <mergeCell ref="D95:D96"/>
    <mergeCell ref="E95:G95"/>
    <mergeCell ref="H95:J96"/>
    <mergeCell ref="E96:G96"/>
    <mergeCell ref="B85:E86"/>
    <mergeCell ref="G85:H86"/>
    <mergeCell ref="B88:B89"/>
    <mergeCell ref="D88:D89"/>
    <mergeCell ref="E88:G88"/>
    <mergeCell ref="H88:J89"/>
    <mergeCell ref="E89:G89"/>
    <mergeCell ref="B78:C79"/>
    <mergeCell ref="B81:B82"/>
    <mergeCell ref="C81:C82"/>
    <mergeCell ref="D81:D82"/>
    <mergeCell ref="E81:F82"/>
    <mergeCell ref="G81:J82"/>
    <mergeCell ref="B72:E73"/>
    <mergeCell ref="B75:B76"/>
    <mergeCell ref="C75:C76"/>
    <mergeCell ref="D75:D76"/>
    <mergeCell ref="E75:G76"/>
    <mergeCell ref="H75:J76"/>
    <mergeCell ref="B65:E66"/>
    <mergeCell ref="B68:B69"/>
    <mergeCell ref="D68:D69"/>
    <mergeCell ref="H68:J69"/>
    <mergeCell ref="E70:G70"/>
    <mergeCell ref="H70:J70"/>
    <mergeCell ref="E57:G57"/>
    <mergeCell ref="H57:J57"/>
    <mergeCell ref="B58:C59"/>
    <mergeCell ref="B61:B62"/>
    <mergeCell ref="C61:C62"/>
    <mergeCell ref="D61:D62"/>
    <mergeCell ref="E61:F62"/>
    <mergeCell ref="G61:J62"/>
    <mergeCell ref="E50:G50"/>
    <mergeCell ref="H50:J50"/>
    <mergeCell ref="B52:E53"/>
    <mergeCell ref="B55:B56"/>
    <mergeCell ref="C55:C56"/>
    <mergeCell ref="D55:D56"/>
    <mergeCell ref="E55:G56"/>
    <mergeCell ref="H55:J56"/>
    <mergeCell ref="E43:G43"/>
    <mergeCell ref="H43:J43"/>
    <mergeCell ref="B45:E46"/>
    <mergeCell ref="B48:B49"/>
    <mergeCell ref="D48:D49"/>
    <mergeCell ref="E48:G48"/>
    <mergeCell ref="H48:J49"/>
    <mergeCell ref="E49:G49"/>
    <mergeCell ref="B38:E39"/>
    <mergeCell ref="G38:H39"/>
    <mergeCell ref="B41:B42"/>
    <mergeCell ref="D41:D42"/>
    <mergeCell ref="E41:G41"/>
    <mergeCell ref="H41:J42"/>
    <mergeCell ref="E42:G42"/>
    <mergeCell ref="B25:E26"/>
    <mergeCell ref="B28:B29"/>
    <mergeCell ref="D28:D29"/>
    <mergeCell ref="H28:J29"/>
    <mergeCell ref="B31:C32"/>
    <mergeCell ref="B34:B35"/>
    <mergeCell ref="D34:D35"/>
    <mergeCell ref="E34:F34"/>
    <mergeCell ref="G34:J35"/>
    <mergeCell ref="E35:F35"/>
    <mergeCell ref="E17:G17"/>
    <mergeCell ref="H17:J17"/>
    <mergeCell ref="B18:C19"/>
    <mergeCell ref="B21:B22"/>
    <mergeCell ref="D21:D22"/>
    <mergeCell ref="E21:F21"/>
    <mergeCell ref="G21:J22"/>
    <mergeCell ref="E22:F22"/>
    <mergeCell ref="E10:G10"/>
    <mergeCell ref="H10:J10"/>
    <mergeCell ref="B12:E13"/>
    <mergeCell ref="B15:B16"/>
    <mergeCell ref="D15:D16"/>
    <mergeCell ref="H15:J16"/>
    <mergeCell ref="B1:J2"/>
    <mergeCell ref="B5:E6"/>
    <mergeCell ref="B8:B9"/>
    <mergeCell ref="D8:D9"/>
    <mergeCell ref="E8:G8"/>
    <mergeCell ref="H8:J9"/>
    <mergeCell ref="E9:G9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130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140625" style="24" customWidth="1"/>
    <col min="2" max="2" width="3.42578125" style="24" customWidth="1"/>
    <col min="3" max="3" width="18.140625" style="24" customWidth="1"/>
    <col min="4" max="12" width="7.7109375" style="24" customWidth="1"/>
    <col min="13" max="13" width="7.85546875" style="24" customWidth="1"/>
    <col min="14" max="22" width="9.140625" style="24" hidden="1" customWidth="1"/>
    <col min="23" max="23" width="2.5703125" style="24" hidden="1" customWidth="1"/>
    <col min="24" max="24" width="5.42578125" style="24" hidden="1" customWidth="1"/>
    <col min="25" max="25" width="1.28515625" style="24" customWidth="1"/>
    <col min="26" max="26" width="3.42578125" style="24" customWidth="1"/>
    <col min="27" max="27" width="19.42578125" style="24" customWidth="1"/>
    <col min="28" max="35" width="7" style="24" customWidth="1"/>
    <col min="36" max="36" width="7.28515625" style="24" customWidth="1"/>
    <col min="37" max="37" width="7" style="24" customWidth="1"/>
    <col min="38" max="38" width="6.140625" style="24" customWidth="1"/>
    <col min="39" max="16384" width="9.140625" style="24"/>
  </cols>
  <sheetData>
    <row r="1" spans="2:38" ht="11.25" customHeight="1" x14ac:dyDescent="0.2">
      <c r="B1" s="214" t="s">
        <v>197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Z1" s="214" t="s">
        <v>198</v>
      </c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6"/>
    </row>
    <row r="2" spans="2:38" ht="12" customHeight="1" thickBot="1" x14ac:dyDescent="0.25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Z2" s="218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20"/>
    </row>
    <row r="3" spans="2:38" ht="12" customHeight="1" x14ac:dyDescent="0.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2:38" hidden="1" x14ac:dyDescent="0.2"/>
    <row r="5" spans="2:38" ht="12.75" hidden="1" customHeight="1" x14ac:dyDescent="0.2">
      <c r="B5" s="221" t="s">
        <v>1</v>
      </c>
      <c r="C5" s="222"/>
      <c r="D5" s="223" t="s">
        <v>2</v>
      </c>
      <c r="E5" s="223" t="s">
        <v>3</v>
      </c>
      <c r="F5" s="223" t="s">
        <v>4</v>
      </c>
      <c r="G5" s="223" t="s">
        <v>5</v>
      </c>
      <c r="H5" s="223" t="s">
        <v>7</v>
      </c>
      <c r="I5" s="224" t="s">
        <v>8</v>
      </c>
      <c r="J5" s="224" t="s">
        <v>9</v>
      </c>
      <c r="K5" s="224" t="s">
        <v>10</v>
      </c>
      <c r="L5" s="223" t="s">
        <v>11</v>
      </c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Z5" s="221" t="s">
        <v>1</v>
      </c>
      <c r="AA5" s="222"/>
      <c r="AB5" s="223" t="s">
        <v>2</v>
      </c>
      <c r="AC5" s="223" t="s">
        <v>3</v>
      </c>
      <c r="AD5" s="223" t="s">
        <v>4</v>
      </c>
      <c r="AE5" s="223" t="s">
        <v>5</v>
      </c>
      <c r="AF5" s="223" t="s">
        <v>6</v>
      </c>
      <c r="AG5" s="223" t="s">
        <v>126</v>
      </c>
      <c r="AH5" s="223" t="s">
        <v>7</v>
      </c>
      <c r="AI5" s="224" t="s">
        <v>8</v>
      </c>
      <c r="AJ5" s="224" t="s">
        <v>9</v>
      </c>
      <c r="AK5" s="224" t="s">
        <v>10</v>
      </c>
      <c r="AL5" s="223" t="s">
        <v>11</v>
      </c>
    </row>
    <row r="6" spans="2:38" ht="12.75" hidden="1" customHeight="1" thickBot="1" x14ac:dyDescent="0.25">
      <c r="B6" s="226"/>
      <c r="C6" s="227"/>
      <c r="D6" s="228"/>
      <c r="E6" s="228"/>
      <c r="F6" s="228"/>
      <c r="G6" s="228"/>
      <c r="H6" s="228"/>
      <c r="I6" s="229"/>
      <c r="J6" s="229"/>
      <c r="K6" s="229"/>
      <c r="L6" s="228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Z6" s="226"/>
      <c r="AA6" s="227"/>
      <c r="AB6" s="228"/>
      <c r="AC6" s="228"/>
      <c r="AD6" s="228"/>
      <c r="AE6" s="228"/>
      <c r="AF6" s="228"/>
      <c r="AG6" s="228"/>
      <c r="AH6" s="228"/>
      <c r="AI6" s="229"/>
      <c r="AJ6" s="229"/>
      <c r="AK6" s="229"/>
      <c r="AL6" s="228"/>
    </row>
    <row r="7" spans="2:38" ht="12.75" hidden="1" customHeight="1" thickBot="1" x14ac:dyDescent="0.25">
      <c r="B7" s="230" t="s">
        <v>2</v>
      </c>
      <c r="C7" s="231" t="s">
        <v>65</v>
      </c>
      <c r="D7" s="232"/>
      <c r="E7" s="233"/>
      <c r="F7" s="233"/>
      <c r="G7" s="233"/>
      <c r="H7" s="233">
        <f>COUNTIF(D7:G8,21)</f>
        <v>0</v>
      </c>
      <c r="I7" s="233">
        <f>SUM(D7:G8)</f>
        <v>0</v>
      </c>
      <c r="J7" s="233">
        <f>SUM(D7:D14)</f>
        <v>0</v>
      </c>
      <c r="K7" s="233">
        <f>SUM(I7-J7)</f>
        <v>0</v>
      </c>
      <c r="L7" s="234"/>
      <c r="M7" s="225"/>
      <c r="N7" s="225"/>
      <c r="O7" s="225"/>
      <c r="P7" s="225"/>
      <c r="Q7" s="225"/>
      <c r="R7" s="225"/>
      <c r="S7" s="225"/>
      <c r="T7" s="225"/>
      <c r="U7" s="225"/>
      <c r="W7" s="225"/>
      <c r="X7" s="225"/>
      <c r="Z7" s="221" t="s">
        <v>2</v>
      </c>
      <c r="AA7" s="235" t="s">
        <v>199</v>
      </c>
      <c r="AB7" s="236"/>
      <c r="AC7" s="237"/>
      <c r="AD7" s="237"/>
      <c r="AE7" s="237"/>
      <c r="AF7" s="237"/>
      <c r="AG7" s="237"/>
      <c r="AH7" s="237">
        <f>COUNTIF(AB7:AG8,21)</f>
        <v>0</v>
      </c>
      <c r="AI7" s="237">
        <f>SUM(AB7:AG8)</f>
        <v>0</v>
      </c>
      <c r="AJ7" s="237">
        <f>SUM(AB7:AB18)</f>
        <v>0</v>
      </c>
      <c r="AK7" s="237">
        <f>SUM(AI7-AJ7)</f>
        <v>0</v>
      </c>
      <c r="AL7" s="234"/>
    </row>
    <row r="8" spans="2:38" ht="12.75" hidden="1" customHeight="1" thickBot="1" x14ac:dyDescent="0.25">
      <c r="B8" s="226"/>
      <c r="C8" s="238" t="s">
        <v>200</v>
      </c>
      <c r="D8" s="232"/>
      <c r="E8" s="233"/>
      <c r="F8" s="233"/>
      <c r="G8" s="233"/>
      <c r="H8" s="233"/>
      <c r="I8" s="233"/>
      <c r="J8" s="233"/>
      <c r="K8" s="233"/>
      <c r="L8" s="234"/>
      <c r="M8" s="225"/>
      <c r="N8" s="225"/>
      <c r="O8" s="225"/>
      <c r="P8" s="225"/>
      <c r="Q8" s="225"/>
      <c r="R8" s="225"/>
      <c r="S8" s="225"/>
      <c r="T8" s="225"/>
      <c r="U8" s="225"/>
      <c r="W8" s="225"/>
      <c r="X8" s="225"/>
      <c r="Z8" s="226"/>
      <c r="AA8" s="239" t="s">
        <v>201</v>
      </c>
      <c r="AB8" s="236"/>
      <c r="AC8" s="237"/>
      <c r="AD8" s="237"/>
      <c r="AE8" s="237"/>
      <c r="AF8" s="237"/>
      <c r="AG8" s="237"/>
      <c r="AH8" s="237"/>
      <c r="AI8" s="237"/>
      <c r="AJ8" s="237"/>
      <c r="AK8" s="237"/>
      <c r="AL8" s="234"/>
    </row>
    <row r="9" spans="2:38" ht="12.75" hidden="1" customHeight="1" thickBot="1" x14ac:dyDescent="0.25">
      <c r="B9" s="221" t="s">
        <v>3</v>
      </c>
      <c r="C9" s="231" t="s">
        <v>202</v>
      </c>
      <c r="D9" s="240"/>
      <c r="E9" s="241"/>
      <c r="F9" s="233"/>
      <c r="G9" s="233"/>
      <c r="H9" s="233">
        <f>COUNTIF(D9:G10,21)</f>
        <v>0</v>
      </c>
      <c r="I9" s="233">
        <f>SUM(D9:G10)</f>
        <v>0</v>
      </c>
      <c r="J9" s="233">
        <f>SUM(E7:E14)</f>
        <v>0</v>
      </c>
      <c r="K9" s="233">
        <f>SUM(I9-J9)</f>
        <v>0</v>
      </c>
      <c r="L9" s="234"/>
      <c r="M9" s="225"/>
      <c r="N9" s="225"/>
      <c r="O9" s="225"/>
      <c r="P9" s="225"/>
      <c r="Q9" s="225"/>
      <c r="R9" s="225"/>
      <c r="S9" s="225"/>
      <c r="T9" s="225"/>
      <c r="U9" s="225"/>
      <c r="W9" s="225"/>
      <c r="X9" s="225"/>
      <c r="Z9" s="221" t="s">
        <v>3</v>
      </c>
      <c r="AA9" s="235" t="s">
        <v>203</v>
      </c>
      <c r="AB9" s="242"/>
      <c r="AC9" s="243"/>
      <c r="AD9" s="237"/>
      <c r="AE9" s="237"/>
      <c r="AF9" s="237"/>
      <c r="AG9" s="237"/>
      <c r="AH9" s="237">
        <f>COUNTIF(AB9:AG10,21)</f>
        <v>0</v>
      </c>
      <c r="AI9" s="237">
        <f>SUM(AB9:AG10)</f>
        <v>0</v>
      </c>
      <c r="AJ9" s="244">
        <f>SUM(AC7:AC18)</f>
        <v>0</v>
      </c>
      <c r="AK9" s="237">
        <f>SUM(AI9-AJ9)</f>
        <v>0</v>
      </c>
      <c r="AL9" s="234"/>
    </row>
    <row r="10" spans="2:38" ht="12.75" hidden="1" customHeight="1" thickBot="1" x14ac:dyDescent="0.25">
      <c r="B10" s="226"/>
      <c r="C10" s="245" t="s">
        <v>204</v>
      </c>
      <c r="D10" s="246"/>
      <c r="E10" s="241"/>
      <c r="F10" s="247"/>
      <c r="G10" s="247"/>
      <c r="H10" s="233"/>
      <c r="I10" s="233"/>
      <c r="J10" s="233"/>
      <c r="K10" s="233"/>
      <c r="L10" s="234"/>
      <c r="M10" s="225"/>
      <c r="N10" s="225"/>
      <c r="O10" s="225"/>
      <c r="P10" s="225"/>
      <c r="Q10" s="225"/>
      <c r="R10" s="225"/>
      <c r="S10" s="225"/>
      <c r="T10" s="225"/>
      <c r="U10" s="225"/>
      <c r="W10" s="225"/>
      <c r="X10" s="225"/>
      <c r="Z10" s="226"/>
      <c r="AA10" s="239" t="s">
        <v>205</v>
      </c>
      <c r="AB10" s="242"/>
      <c r="AC10" s="243"/>
      <c r="AD10" s="237"/>
      <c r="AE10" s="237"/>
      <c r="AF10" s="237"/>
      <c r="AG10" s="237"/>
      <c r="AH10" s="237"/>
      <c r="AI10" s="237"/>
      <c r="AJ10" s="248"/>
      <c r="AK10" s="237"/>
      <c r="AL10" s="234"/>
    </row>
    <row r="11" spans="2:38" ht="12.75" hidden="1" customHeight="1" thickBot="1" x14ac:dyDescent="0.25">
      <c r="B11" s="221" t="s">
        <v>4</v>
      </c>
      <c r="C11" s="238" t="s">
        <v>206</v>
      </c>
      <c r="D11" s="240"/>
      <c r="E11" s="233"/>
      <c r="F11" s="241"/>
      <c r="G11" s="233"/>
      <c r="H11" s="233">
        <f>COUNTIF(D11:G12,21)</f>
        <v>0</v>
      </c>
      <c r="I11" s="233">
        <f>SUM(D11:G12)</f>
        <v>0</v>
      </c>
      <c r="J11" s="233">
        <f>SUM(F7:F14)</f>
        <v>0</v>
      </c>
      <c r="K11" s="233">
        <f>SUM(I11-J11)</f>
        <v>0</v>
      </c>
      <c r="L11" s="234"/>
      <c r="M11" s="225"/>
      <c r="N11" s="225"/>
      <c r="O11" s="225"/>
      <c r="P11" s="225"/>
      <c r="Q11" s="225"/>
      <c r="R11" s="225"/>
      <c r="S11" s="225"/>
      <c r="T11" s="225"/>
      <c r="U11" s="225"/>
      <c r="W11" s="225"/>
      <c r="X11" s="225"/>
      <c r="Z11" s="221" t="s">
        <v>4</v>
      </c>
      <c r="AA11" s="235" t="s">
        <v>207</v>
      </c>
      <c r="AB11" s="242"/>
      <c r="AC11" s="237"/>
      <c r="AD11" s="243"/>
      <c r="AE11" s="237"/>
      <c r="AF11" s="237"/>
      <c r="AG11" s="237"/>
      <c r="AH11" s="237">
        <f>COUNTIF(AB11:AG12,21)</f>
        <v>0</v>
      </c>
      <c r="AI11" s="237">
        <f>SUM(AB11:AG12)</f>
        <v>0</v>
      </c>
      <c r="AJ11" s="244">
        <f>SUM(AD7:AD18)</f>
        <v>0</v>
      </c>
      <c r="AK11" s="237">
        <f>SUM(AI11-AJ11)</f>
        <v>0</v>
      </c>
      <c r="AL11" s="234"/>
    </row>
    <row r="12" spans="2:38" ht="12.75" hidden="1" customHeight="1" thickBot="1" x14ac:dyDescent="0.25">
      <c r="B12" s="226"/>
      <c r="C12" s="245" t="s">
        <v>208</v>
      </c>
      <c r="D12" s="246"/>
      <c r="E12" s="247"/>
      <c r="F12" s="241"/>
      <c r="G12" s="247"/>
      <c r="H12" s="233"/>
      <c r="I12" s="233"/>
      <c r="J12" s="233"/>
      <c r="K12" s="233"/>
      <c r="L12" s="234"/>
      <c r="M12" s="225"/>
      <c r="N12" s="225"/>
      <c r="O12" s="225"/>
      <c r="P12" s="225"/>
      <c r="Q12" s="225"/>
      <c r="R12" s="225"/>
      <c r="S12" s="225"/>
      <c r="T12" s="225"/>
      <c r="U12" s="225"/>
      <c r="W12" s="225"/>
      <c r="X12" s="225"/>
      <c r="Z12" s="226"/>
      <c r="AA12" s="249" t="s">
        <v>209</v>
      </c>
      <c r="AB12" s="242"/>
      <c r="AC12" s="237"/>
      <c r="AD12" s="243"/>
      <c r="AE12" s="237"/>
      <c r="AF12" s="237"/>
      <c r="AG12" s="237"/>
      <c r="AH12" s="237"/>
      <c r="AI12" s="237"/>
      <c r="AJ12" s="248"/>
      <c r="AK12" s="237"/>
      <c r="AL12" s="234"/>
    </row>
    <row r="13" spans="2:38" ht="12.75" hidden="1" customHeight="1" thickBot="1" x14ac:dyDescent="0.25">
      <c r="B13" s="221" t="s">
        <v>5</v>
      </c>
      <c r="C13" s="250"/>
      <c r="D13" s="240"/>
      <c r="E13" s="233"/>
      <c r="F13" s="233"/>
      <c r="G13" s="241"/>
      <c r="H13" s="233">
        <f>COUNTIF(D13:G14,21)</f>
        <v>0</v>
      </c>
      <c r="I13" s="233">
        <f>SUM(D13:G14)</f>
        <v>0</v>
      </c>
      <c r="J13" s="233">
        <f>SUM(G7:G14)</f>
        <v>0</v>
      </c>
      <c r="K13" s="233">
        <f>SUM(I13-J13)</f>
        <v>0</v>
      </c>
      <c r="L13" s="234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Z13" s="221" t="s">
        <v>5</v>
      </c>
      <c r="AA13" s="239" t="s">
        <v>210</v>
      </c>
      <c r="AB13" s="242"/>
      <c r="AC13" s="237"/>
      <c r="AD13" s="237"/>
      <c r="AE13" s="243"/>
      <c r="AF13" s="237"/>
      <c r="AG13" s="237"/>
      <c r="AH13" s="237">
        <f>COUNTIF(AB13:AG14,21)</f>
        <v>0</v>
      </c>
      <c r="AI13" s="237">
        <f>SUM(AB13:AG14)</f>
        <v>0</v>
      </c>
      <c r="AJ13" s="244">
        <f>SUM(AE7:AE18)</f>
        <v>0</v>
      </c>
      <c r="AK13" s="237">
        <f>SUM(AI13-AJ13)</f>
        <v>0</v>
      </c>
      <c r="AL13" s="234"/>
    </row>
    <row r="14" spans="2:38" ht="12.75" hidden="1" customHeight="1" thickBot="1" x14ac:dyDescent="0.25">
      <c r="B14" s="226"/>
      <c r="C14" s="251"/>
      <c r="D14" s="246"/>
      <c r="E14" s="247"/>
      <c r="F14" s="247"/>
      <c r="G14" s="241"/>
      <c r="H14" s="233"/>
      <c r="I14" s="233"/>
      <c r="J14" s="233"/>
      <c r="K14" s="233"/>
      <c r="L14" s="234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Z14" s="226"/>
      <c r="AA14" s="239" t="s">
        <v>211</v>
      </c>
      <c r="AB14" s="242"/>
      <c r="AC14" s="237"/>
      <c r="AD14" s="237"/>
      <c r="AE14" s="243"/>
      <c r="AF14" s="237"/>
      <c r="AG14" s="237"/>
      <c r="AH14" s="237"/>
      <c r="AI14" s="237"/>
      <c r="AJ14" s="248"/>
      <c r="AK14" s="237"/>
      <c r="AL14" s="234"/>
    </row>
    <row r="15" spans="2:38" ht="12.75" hidden="1" customHeight="1" thickBot="1" x14ac:dyDescent="0.25">
      <c r="B15" s="225"/>
      <c r="C15" s="252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Z15" s="221" t="s">
        <v>6</v>
      </c>
      <c r="AA15" s="235" t="s">
        <v>212</v>
      </c>
      <c r="AB15" s="242"/>
      <c r="AC15" s="237"/>
      <c r="AD15" s="237"/>
      <c r="AE15" s="237"/>
      <c r="AF15" s="253"/>
      <c r="AG15" s="237"/>
      <c r="AH15" s="237">
        <f>COUNTIF(AB15:AG16,21)</f>
        <v>0</v>
      </c>
      <c r="AI15" s="237">
        <f>SUM(AB15:AG16)</f>
        <v>0</v>
      </c>
      <c r="AJ15" s="244">
        <f>SUM(AF7:AF18)</f>
        <v>0</v>
      </c>
      <c r="AK15" s="237">
        <f>SUM(AI15-AJ15)</f>
        <v>0</v>
      </c>
      <c r="AL15" s="234"/>
    </row>
    <row r="16" spans="2:38" ht="12.75" hidden="1" customHeight="1" thickBot="1" x14ac:dyDescent="0.25">
      <c r="B16" s="225"/>
      <c r="D16" s="225"/>
      <c r="E16" s="225"/>
      <c r="F16" s="225"/>
      <c r="Z16" s="226"/>
      <c r="AA16" s="249" t="s">
        <v>213</v>
      </c>
      <c r="AB16" s="242"/>
      <c r="AC16" s="237"/>
      <c r="AD16" s="237"/>
      <c r="AE16" s="237"/>
      <c r="AF16" s="253"/>
      <c r="AG16" s="237"/>
      <c r="AH16" s="237"/>
      <c r="AI16" s="237"/>
      <c r="AJ16" s="248"/>
      <c r="AK16" s="237"/>
      <c r="AL16" s="234"/>
    </row>
    <row r="17" spans="2:38" ht="12.75" hidden="1" customHeight="1" thickBot="1" x14ac:dyDescent="0.25">
      <c r="B17" s="85" t="s">
        <v>29</v>
      </c>
      <c r="D17" s="225"/>
      <c r="E17" s="225"/>
      <c r="F17" s="225"/>
      <c r="Z17" s="221" t="s">
        <v>126</v>
      </c>
      <c r="AA17" s="239" t="s">
        <v>214</v>
      </c>
      <c r="AB17" s="242"/>
      <c r="AC17" s="237"/>
      <c r="AD17" s="237"/>
      <c r="AE17" s="237"/>
      <c r="AF17" s="237"/>
      <c r="AG17" s="253"/>
      <c r="AH17" s="237">
        <f>COUNTIF(AB17:AG18,21)</f>
        <v>0</v>
      </c>
      <c r="AI17" s="237">
        <f>SUM(AB17:AG18)</f>
        <v>0</v>
      </c>
      <c r="AJ17" s="244">
        <f>SUM(AG7:AG18)</f>
        <v>0</v>
      </c>
      <c r="AK17" s="237">
        <f>SUM(AI17-AJ17)</f>
        <v>0</v>
      </c>
      <c r="AL17" s="234"/>
    </row>
    <row r="18" spans="2:38" ht="12.75" hidden="1" customHeight="1" thickBot="1" x14ac:dyDescent="0.25">
      <c r="B18" s="24" t="s">
        <v>215</v>
      </c>
      <c r="D18" s="225"/>
      <c r="E18" s="225"/>
      <c r="F18" s="225"/>
      <c r="Z18" s="226"/>
      <c r="AA18" s="249" t="s">
        <v>216</v>
      </c>
      <c r="AB18" s="242"/>
      <c r="AC18" s="237"/>
      <c r="AD18" s="237"/>
      <c r="AE18" s="237"/>
      <c r="AF18" s="237"/>
      <c r="AG18" s="253"/>
      <c r="AH18" s="237"/>
      <c r="AI18" s="237"/>
      <c r="AJ18" s="248"/>
      <c r="AK18" s="237"/>
      <c r="AL18" s="234"/>
    </row>
    <row r="19" spans="2:38" ht="12.75" hidden="1" customHeight="1" thickBot="1" x14ac:dyDescent="0.25">
      <c r="Z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</row>
    <row r="20" spans="2:38" ht="12.75" hidden="1" customHeight="1" x14ac:dyDescent="0.2">
      <c r="B20" s="254"/>
      <c r="C20" s="255"/>
      <c r="D20" s="222" t="s">
        <v>2</v>
      </c>
      <c r="E20" s="223" t="s">
        <v>3</v>
      </c>
      <c r="F20" s="223" t="s">
        <v>4</v>
      </c>
      <c r="G20" s="223" t="s">
        <v>5</v>
      </c>
      <c r="H20" s="223" t="s">
        <v>7</v>
      </c>
      <c r="I20" s="224" t="s">
        <v>8</v>
      </c>
      <c r="J20" s="224" t="s">
        <v>9</v>
      </c>
      <c r="K20" s="224" t="s">
        <v>10</v>
      </c>
      <c r="L20" s="223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Z20" s="24" t="s">
        <v>217</v>
      </c>
      <c r="AB20" s="225"/>
      <c r="AC20" s="225"/>
      <c r="AD20" s="225"/>
    </row>
    <row r="21" spans="2:38" ht="12.75" hidden="1" customHeight="1" thickBot="1" x14ac:dyDescent="0.25">
      <c r="B21" s="256"/>
      <c r="C21" s="257"/>
      <c r="D21" s="258"/>
      <c r="E21" s="228"/>
      <c r="F21" s="228"/>
      <c r="G21" s="228"/>
      <c r="H21" s="228"/>
      <c r="I21" s="229"/>
      <c r="J21" s="229"/>
      <c r="K21" s="229"/>
      <c r="L21" s="228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AB21" s="225"/>
      <c r="AC21" s="225"/>
      <c r="AD21" s="225"/>
    </row>
    <row r="22" spans="2:38" ht="12.75" hidden="1" customHeight="1" thickBot="1" x14ac:dyDescent="0.25">
      <c r="B22" s="230" t="s">
        <v>2</v>
      </c>
      <c r="C22" s="259"/>
      <c r="D22" s="260"/>
      <c r="E22" s="234"/>
      <c r="F22" s="234"/>
      <c r="G22" s="234"/>
      <c r="H22" s="237">
        <f>COUNTIF(D22:G23,21)</f>
        <v>0</v>
      </c>
      <c r="I22" s="237">
        <f>SUM(D22:G23)</f>
        <v>0</v>
      </c>
      <c r="J22" s="237">
        <f>SUM(D22:D29)</f>
        <v>0</v>
      </c>
      <c r="K22" s="237">
        <f>SUM(I22-J22)</f>
        <v>0</v>
      </c>
      <c r="L22" s="234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AC22" s="225"/>
      <c r="AD22" s="261" t="s">
        <v>218</v>
      </c>
    </row>
    <row r="23" spans="2:38" ht="12.75" hidden="1" customHeight="1" thickBot="1" x14ac:dyDescent="0.25">
      <c r="B23" s="226"/>
      <c r="C23" s="262"/>
      <c r="D23" s="260"/>
      <c r="E23" s="263"/>
      <c r="F23" s="263"/>
      <c r="G23" s="263"/>
      <c r="H23" s="237"/>
      <c r="I23" s="237"/>
      <c r="J23" s="237"/>
      <c r="K23" s="237"/>
      <c r="L23" s="234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</row>
    <row r="24" spans="2:38" ht="12.75" hidden="1" customHeight="1" thickBot="1" x14ac:dyDescent="0.25">
      <c r="B24" s="221" t="s">
        <v>3</v>
      </c>
      <c r="C24" s="264"/>
      <c r="D24" s="265"/>
      <c r="E24" s="266"/>
      <c r="F24" s="234"/>
      <c r="G24" s="234"/>
      <c r="H24" s="237">
        <f>COUNTIF(D24:G25,21)</f>
        <v>0</v>
      </c>
      <c r="I24" s="237">
        <f>SUM(D24:G25)</f>
        <v>0</v>
      </c>
      <c r="J24" s="237">
        <f>SUM(E22:E29)</f>
        <v>0</v>
      </c>
      <c r="K24" s="237">
        <f>SUM(I24-J24)</f>
        <v>0</v>
      </c>
      <c r="L24" s="234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</row>
    <row r="25" spans="2:38" ht="12.75" hidden="1" customHeight="1" thickBot="1" x14ac:dyDescent="0.25">
      <c r="B25" s="226"/>
      <c r="C25" s="262"/>
      <c r="D25" s="267"/>
      <c r="E25" s="266"/>
      <c r="F25" s="263"/>
      <c r="G25" s="263"/>
      <c r="H25" s="237"/>
      <c r="I25" s="237"/>
      <c r="J25" s="237"/>
      <c r="K25" s="237"/>
      <c r="L25" s="234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</row>
    <row r="26" spans="2:38" ht="12.75" hidden="1" customHeight="1" thickBot="1" x14ac:dyDescent="0.25">
      <c r="B26" s="221" t="s">
        <v>4</v>
      </c>
      <c r="C26" s="259"/>
      <c r="D26" s="265"/>
      <c r="E26" s="234"/>
      <c r="F26" s="266"/>
      <c r="G26" s="234"/>
      <c r="H26" s="237">
        <f>COUNTIF(D26:G27,21)</f>
        <v>0</v>
      </c>
      <c r="I26" s="237">
        <f>SUM(D26:G27)</f>
        <v>0</v>
      </c>
      <c r="J26" s="237">
        <f>SUM(F22:F29)</f>
        <v>0</v>
      </c>
      <c r="K26" s="237">
        <f>SUM(I26-J26)</f>
        <v>0</v>
      </c>
      <c r="L26" s="234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</row>
    <row r="27" spans="2:38" ht="12.75" hidden="1" customHeight="1" thickBot="1" x14ac:dyDescent="0.25">
      <c r="B27" s="226"/>
      <c r="C27" s="262"/>
      <c r="D27" s="267"/>
      <c r="E27" s="263"/>
      <c r="F27" s="266"/>
      <c r="G27" s="263"/>
      <c r="H27" s="237"/>
      <c r="I27" s="237"/>
      <c r="J27" s="237"/>
      <c r="K27" s="237"/>
      <c r="L27" s="234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</row>
    <row r="28" spans="2:38" ht="12.75" hidden="1" customHeight="1" thickBot="1" x14ac:dyDescent="0.25">
      <c r="B28" s="221" t="s">
        <v>5</v>
      </c>
      <c r="C28" s="259"/>
      <c r="D28" s="265"/>
      <c r="E28" s="234"/>
      <c r="F28" s="234"/>
      <c r="G28" s="266"/>
      <c r="H28" s="237">
        <f>COUNTIF(D28:G29,21)</f>
        <v>0</v>
      </c>
      <c r="I28" s="237">
        <f>SUM(D28:G29)</f>
        <v>0</v>
      </c>
      <c r="J28" s="237">
        <f>SUM(G22:G29)</f>
        <v>0</v>
      </c>
      <c r="K28" s="237">
        <f>SUM(I28-J28)</f>
        <v>0</v>
      </c>
      <c r="L28" s="234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</row>
    <row r="29" spans="2:38" ht="12.75" hidden="1" customHeight="1" thickBot="1" x14ac:dyDescent="0.25">
      <c r="B29" s="226"/>
      <c r="C29" s="262"/>
      <c r="D29" s="267"/>
      <c r="E29" s="263"/>
      <c r="F29" s="263"/>
      <c r="G29" s="266"/>
      <c r="H29" s="237"/>
      <c r="I29" s="237"/>
      <c r="J29" s="237"/>
      <c r="K29" s="237"/>
      <c r="L29" s="234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</row>
    <row r="30" spans="2:38" ht="12.75" hidden="1" customHeight="1" x14ac:dyDescent="0.2">
      <c r="B30" s="225"/>
      <c r="C30" s="252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</row>
    <row r="31" spans="2:38" ht="12.75" hidden="1" customHeight="1" x14ac:dyDescent="0.2">
      <c r="B31" s="225"/>
      <c r="D31" s="225"/>
      <c r="E31" s="225"/>
      <c r="F31" s="225"/>
    </row>
    <row r="32" spans="2:38" ht="12.75" hidden="1" customHeight="1" x14ac:dyDescent="0.2">
      <c r="B32" s="24" t="s">
        <v>29</v>
      </c>
      <c r="D32" s="225"/>
      <c r="E32" s="225"/>
      <c r="F32" s="225"/>
    </row>
    <row r="33" spans="2:24" ht="12.75" hidden="1" customHeight="1" x14ac:dyDescent="0.2"/>
    <row r="34" spans="2:24" ht="12.75" customHeight="1" thickBot="1" x14ac:dyDescent="0.25">
      <c r="D34" s="225"/>
      <c r="E34" s="225"/>
      <c r="F34" s="225"/>
      <c r="G34" s="225"/>
      <c r="H34" s="225"/>
      <c r="I34" s="225"/>
      <c r="J34" s="225"/>
      <c r="K34" s="225"/>
    </row>
    <row r="35" spans="2:24" ht="12.75" customHeight="1" x14ac:dyDescent="0.2">
      <c r="B35" s="221" t="s">
        <v>1</v>
      </c>
      <c r="C35" s="222"/>
      <c r="D35" s="223" t="s">
        <v>2</v>
      </c>
      <c r="E35" s="223" t="s">
        <v>3</v>
      </c>
      <c r="F35" s="223" t="s">
        <v>4</v>
      </c>
      <c r="G35" s="223" t="s">
        <v>5</v>
      </c>
      <c r="H35" s="223" t="s">
        <v>7</v>
      </c>
      <c r="I35" s="224" t="s">
        <v>8</v>
      </c>
      <c r="J35" s="224" t="s">
        <v>9</v>
      </c>
      <c r="K35" s="224" t="s">
        <v>10</v>
      </c>
      <c r="L35" s="223" t="s">
        <v>11</v>
      </c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4" ht="12.75" customHeight="1" thickBot="1" x14ac:dyDescent="0.25">
      <c r="B36" s="226"/>
      <c r="C36" s="258"/>
      <c r="D36" s="228"/>
      <c r="E36" s="228"/>
      <c r="F36" s="228"/>
      <c r="G36" s="228"/>
      <c r="H36" s="228"/>
      <c r="I36" s="229"/>
      <c r="J36" s="229"/>
      <c r="K36" s="229"/>
      <c r="L36" s="228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</row>
    <row r="37" spans="2:24" ht="12.75" customHeight="1" x14ac:dyDescent="0.2">
      <c r="B37" s="268" t="s">
        <v>2</v>
      </c>
      <c r="C37" s="239" t="s">
        <v>214</v>
      </c>
      <c r="D37" s="269"/>
      <c r="E37" s="223">
        <v>13</v>
      </c>
      <c r="F37" s="223">
        <v>21</v>
      </c>
      <c r="G37" s="223">
        <v>8</v>
      </c>
      <c r="H37" s="244">
        <f>COUNTIF(D37:G38,21)</f>
        <v>1</v>
      </c>
      <c r="I37" s="244">
        <f>SUM(D37:G38)</f>
        <v>42</v>
      </c>
      <c r="J37" s="244">
        <f>SUM(D37:D44)</f>
        <v>57</v>
      </c>
      <c r="K37" s="244">
        <f>SUM(I37-J37)</f>
        <v>-15</v>
      </c>
      <c r="L37" s="223">
        <v>3</v>
      </c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</row>
    <row r="38" spans="2:24" ht="12.75" customHeight="1" thickBot="1" x14ac:dyDescent="0.25">
      <c r="B38" s="228"/>
      <c r="C38" s="249" t="s">
        <v>216</v>
      </c>
      <c r="D38" s="270"/>
      <c r="E38" s="228"/>
      <c r="F38" s="228"/>
      <c r="G38" s="228"/>
      <c r="H38" s="248"/>
      <c r="I38" s="248"/>
      <c r="J38" s="248"/>
      <c r="K38" s="248"/>
      <c r="L38" s="228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</row>
    <row r="39" spans="2:24" ht="12.75" customHeight="1" x14ac:dyDescent="0.2">
      <c r="B39" s="223" t="s">
        <v>3</v>
      </c>
      <c r="C39" s="235" t="s">
        <v>203</v>
      </c>
      <c r="D39" s="223">
        <v>21</v>
      </c>
      <c r="E39" s="269"/>
      <c r="F39" s="223">
        <v>21</v>
      </c>
      <c r="G39" s="223">
        <v>11</v>
      </c>
      <c r="H39" s="244">
        <f>COUNTIF(D39:G40,21)</f>
        <v>2</v>
      </c>
      <c r="I39" s="244">
        <f>SUM(D39:G40)</f>
        <v>53</v>
      </c>
      <c r="J39" s="244">
        <f>SUM(E37:E44)</f>
        <v>50</v>
      </c>
      <c r="K39" s="244">
        <f>SUM(I39-J39)</f>
        <v>3</v>
      </c>
      <c r="L39" s="223">
        <v>2</v>
      </c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</row>
    <row r="40" spans="2:24" ht="12.75" customHeight="1" thickBot="1" x14ac:dyDescent="0.25">
      <c r="B40" s="228"/>
      <c r="C40" s="239" t="s">
        <v>205</v>
      </c>
      <c r="D40" s="228"/>
      <c r="E40" s="270"/>
      <c r="F40" s="228"/>
      <c r="G40" s="228"/>
      <c r="H40" s="248"/>
      <c r="I40" s="248"/>
      <c r="J40" s="248"/>
      <c r="K40" s="248"/>
      <c r="L40" s="228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</row>
    <row r="41" spans="2:24" ht="12.75" customHeight="1" x14ac:dyDescent="0.2">
      <c r="B41" s="223" t="s">
        <v>4</v>
      </c>
      <c r="C41" s="259" t="s">
        <v>206</v>
      </c>
      <c r="D41" s="223">
        <v>15</v>
      </c>
      <c r="E41" s="223">
        <v>16</v>
      </c>
      <c r="F41" s="269"/>
      <c r="G41" s="223">
        <v>12</v>
      </c>
      <c r="H41" s="244">
        <f>COUNTIF(D41:G42,21)</f>
        <v>0</v>
      </c>
      <c r="I41" s="244">
        <f>SUM(D41:G42)</f>
        <v>43</v>
      </c>
      <c r="J41" s="244">
        <f>SUM(F37:F44)</f>
        <v>63</v>
      </c>
      <c r="K41" s="244">
        <f>SUM(I41-J41)</f>
        <v>-20</v>
      </c>
      <c r="L41" s="223">
        <v>4</v>
      </c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</row>
    <row r="42" spans="2:24" ht="12.75" customHeight="1" thickBot="1" x14ac:dyDescent="0.25">
      <c r="B42" s="228"/>
      <c r="C42" s="262" t="s">
        <v>208</v>
      </c>
      <c r="D42" s="228"/>
      <c r="E42" s="228"/>
      <c r="F42" s="270"/>
      <c r="G42" s="228"/>
      <c r="H42" s="248"/>
      <c r="I42" s="248"/>
      <c r="J42" s="248"/>
      <c r="K42" s="248"/>
      <c r="L42" s="228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</row>
    <row r="43" spans="2:24" ht="12.75" customHeight="1" x14ac:dyDescent="0.2">
      <c r="B43" s="223" t="s">
        <v>5</v>
      </c>
      <c r="C43" s="239" t="s">
        <v>210</v>
      </c>
      <c r="D43" s="223">
        <v>21</v>
      </c>
      <c r="E43" s="223">
        <v>21</v>
      </c>
      <c r="F43" s="223">
        <v>21</v>
      </c>
      <c r="G43" s="269"/>
      <c r="H43" s="244">
        <f>COUNTIF(D43:G44,21)</f>
        <v>3</v>
      </c>
      <c r="I43" s="244">
        <f>SUM(D43:G44)</f>
        <v>63</v>
      </c>
      <c r="J43" s="244">
        <f>SUM(G37:G44)</f>
        <v>31</v>
      </c>
      <c r="K43" s="244">
        <f>SUM(I43-J43)</f>
        <v>32</v>
      </c>
      <c r="L43" s="223">
        <v>1</v>
      </c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</row>
    <row r="44" spans="2:24" ht="12.75" customHeight="1" thickBot="1" x14ac:dyDescent="0.25">
      <c r="B44" s="228"/>
      <c r="C44" s="249" t="s">
        <v>211</v>
      </c>
      <c r="D44" s="228"/>
      <c r="E44" s="228"/>
      <c r="F44" s="228"/>
      <c r="G44" s="270"/>
      <c r="H44" s="248"/>
      <c r="I44" s="248"/>
      <c r="J44" s="248"/>
      <c r="K44" s="248"/>
      <c r="L44" s="228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</row>
    <row r="45" spans="2:24" ht="12.75" customHeight="1" x14ac:dyDescent="0.2">
      <c r="B45" s="225"/>
      <c r="D45" s="225"/>
      <c r="E45" s="225"/>
      <c r="F45" s="225"/>
    </row>
    <row r="46" spans="2:24" ht="12.75" customHeight="1" x14ac:dyDescent="0.2">
      <c r="D46" s="225"/>
      <c r="E46" s="225"/>
      <c r="F46" s="225"/>
    </row>
    <row r="47" spans="2:24" ht="12.75" customHeight="1" x14ac:dyDescent="0.2"/>
    <row r="48" spans="2:24" ht="12.75" customHeight="1" thickBot="1" x14ac:dyDescent="0.25"/>
    <row r="49" spans="2:24" ht="12.75" customHeight="1" x14ac:dyDescent="0.2">
      <c r="B49" s="221" t="s">
        <v>17</v>
      </c>
      <c r="C49" s="222"/>
      <c r="D49" s="223" t="s">
        <v>2</v>
      </c>
      <c r="E49" s="223" t="s">
        <v>3</v>
      </c>
      <c r="F49" s="223" t="s">
        <v>4</v>
      </c>
      <c r="G49" s="223" t="s">
        <v>5</v>
      </c>
      <c r="H49" s="223" t="s">
        <v>6</v>
      </c>
      <c r="I49" s="223" t="s">
        <v>7</v>
      </c>
      <c r="J49" s="224" t="s">
        <v>8</v>
      </c>
      <c r="K49" s="224" t="s">
        <v>9</v>
      </c>
      <c r="L49" s="224" t="s">
        <v>10</v>
      </c>
      <c r="M49" s="224" t="s">
        <v>11</v>
      </c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</row>
    <row r="50" spans="2:24" ht="12.75" customHeight="1" thickBot="1" x14ac:dyDescent="0.25">
      <c r="B50" s="226"/>
      <c r="C50" s="227"/>
      <c r="D50" s="228"/>
      <c r="E50" s="228"/>
      <c r="F50" s="228"/>
      <c r="G50" s="228"/>
      <c r="H50" s="228"/>
      <c r="I50" s="228"/>
      <c r="J50" s="229"/>
      <c r="K50" s="229"/>
      <c r="L50" s="229"/>
      <c r="M50" s="229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</row>
    <row r="51" spans="2:24" ht="12.75" customHeight="1" x14ac:dyDescent="0.2">
      <c r="B51" s="223" t="s">
        <v>2</v>
      </c>
      <c r="C51" s="235" t="s">
        <v>212</v>
      </c>
      <c r="D51" s="269"/>
      <c r="E51" s="223">
        <v>21</v>
      </c>
      <c r="F51" s="223">
        <v>21</v>
      </c>
      <c r="G51" s="223">
        <v>21</v>
      </c>
      <c r="H51" s="223">
        <v>20</v>
      </c>
      <c r="I51" s="244">
        <f>COUNTIF(D51:H52,21)</f>
        <v>3</v>
      </c>
      <c r="J51" s="244">
        <f>SUM(D51:H52)</f>
        <v>83</v>
      </c>
      <c r="K51" s="244">
        <f>SUM(D51:D60)</f>
        <v>47</v>
      </c>
      <c r="L51" s="244">
        <f>SUM(J51-K51)</f>
        <v>36</v>
      </c>
      <c r="M51" s="244">
        <v>2</v>
      </c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</row>
    <row r="52" spans="2:24" ht="12.75" customHeight="1" thickBot="1" x14ac:dyDescent="0.25">
      <c r="B52" s="228"/>
      <c r="C52" s="249" t="s">
        <v>213</v>
      </c>
      <c r="D52" s="270"/>
      <c r="E52" s="228"/>
      <c r="F52" s="228"/>
      <c r="G52" s="228"/>
      <c r="H52" s="228"/>
      <c r="I52" s="248"/>
      <c r="J52" s="248"/>
      <c r="K52" s="248"/>
      <c r="L52" s="248"/>
      <c r="M52" s="248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</row>
    <row r="53" spans="2:24" ht="12.75" customHeight="1" x14ac:dyDescent="0.2">
      <c r="B53" s="223" t="s">
        <v>3</v>
      </c>
      <c r="C53" s="259" t="s">
        <v>65</v>
      </c>
      <c r="D53" s="223">
        <v>4</v>
      </c>
      <c r="E53" s="269"/>
      <c r="F53" s="223">
        <v>17</v>
      </c>
      <c r="G53" s="223">
        <v>11</v>
      </c>
      <c r="H53" s="223">
        <v>11</v>
      </c>
      <c r="I53" s="244">
        <f>COUNTIF(D53:H54,21)</f>
        <v>0</v>
      </c>
      <c r="J53" s="244">
        <f>SUM(D53:H54)</f>
        <v>43</v>
      </c>
      <c r="K53" s="244">
        <f>SUM(E51:E60)</f>
        <v>84</v>
      </c>
      <c r="L53" s="244">
        <f>SUM(J53-K53)</f>
        <v>-41</v>
      </c>
      <c r="M53" s="244">
        <v>5</v>
      </c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</row>
    <row r="54" spans="2:24" ht="12.75" customHeight="1" thickBot="1" x14ac:dyDescent="0.25">
      <c r="B54" s="228"/>
      <c r="C54" s="264" t="s">
        <v>200</v>
      </c>
      <c r="D54" s="228"/>
      <c r="E54" s="270"/>
      <c r="F54" s="228"/>
      <c r="G54" s="228"/>
      <c r="H54" s="228"/>
      <c r="I54" s="248"/>
      <c r="J54" s="248"/>
      <c r="K54" s="248"/>
      <c r="L54" s="248"/>
      <c r="M54" s="248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</row>
    <row r="55" spans="2:24" ht="12.75" customHeight="1" x14ac:dyDescent="0.2">
      <c r="B55" s="223" t="s">
        <v>4</v>
      </c>
      <c r="C55" s="259" t="s">
        <v>202</v>
      </c>
      <c r="D55" s="223">
        <v>10</v>
      </c>
      <c r="E55" s="223">
        <v>21</v>
      </c>
      <c r="F55" s="269"/>
      <c r="G55" s="223">
        <v>7</v>
      </c>
      <c r="H55" s="223">
        <v>18</v>
      </c>
      <c r="I55" s="244">
        <f>COUNTIF(D55:H56,21)</f>
        <v>1</v>
      </c>
      <c r="J55" s="244">
        <f>SUM(D55:H56)</f>
        <v>56</v>
      </c>
      <c r="K55" s="244">
        <f>SUM(F51:F60)</f>
        <v>80</v>
      </c>
      <c r="L55" s="244">
        <f>SUM(J55-K55)</f>
        <v>-24</v>
      </c>
      <c r="M55" s="244">
        <v>4</v>
      </c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</row>
    <row r="56" spans="2:24" ht="12.75" customHeight="1" thickBot="1" x14ac:dyDescent="0.25">
      <c r="B56" s="228"/>
      <c r="C56" s="262" t="s">
        <v>204</v>
      </c>
      <c r="D56" s="228"/>
      <c r="E56" s="228"/>
      <c r="F56" s="270"/>
      <c r="G56" s="228"/>
      <c r="H56" s="228"/>
      <c r="I56" s="248"/>
      <c r="J56" s="248"/>
      <c r="K56" s="248"/>
      <c r="L56" s="248"/>
      <c r="M56" s="248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</row>
    <row r="57" spans="2:24" ht="12.75" customHeight="1" x14ac:dyDescent="0.2">
      <c r="B57" s="223" t="s">
        <v>5</v>
      </c>
      <c r="C57" s="235" t="s">
        <v>199</v>
      </c>
      <c r="D57" s="223">
        <v>12</v>
      </c>
      <c r="E57" s="223">
        <v>21</v>
      </c>
      <c r="F57" s="223">
        <v>21</v>
      </c>
      <c r="G57" s="269"/>
      <c r="H57" s="223">
        <v>10</v>
      </c>
      <c r="I57" s="244">
        <f>COUNTIF(D57:H58,21)</f>
        <v>2</v>
      </c>
      <c r="J57" s="244">
        <f>SUM(D57:H58)</f>
        <v>64</v>
      </c>
      <c r="K57" s="244">
        <f>SUM(G51:G60)</f>
        <v>60</v>
      </c>
      <c r="L57" s="244">
        <f>SUM(J57-K57)</f>
        <v>4</v>
      </c>
      <c r="M57" s="244">
        <v>3</v>
      </c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</row>
    <row r="58" spans="2:24" ht="12.75" customHeight="1" thickBot="1" x14ac:dyDescent="0.25">
      <c r="B58" s="228"/>
      <c r="C58" s="249" t="s">
        <v>201</v>
      </c>
      <c r="D58" s="228"/>
      <c r="E58" s="228"/>
      <c r="F58" s="228"/>
      <c r="G58" s="270"/>
      <c r="H58" s="228"/>
      <c r="I58" s="248"/>
      <c r="J58" s="248"/>
      <c r="K58" s="248"/>
      <c r="L58" s="248"/>
      <c r="M58" s="248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</row>
    <row r="59" spans="2:24" ht="12.75" customHeight="1" x14ac:dyDescent="0.2">
      <c r="B59" s="223" t="s">
        <v>6</v>
      </c>
      <c r="C59" s="235" t="s">
        <v>207</v>
      </c>
      <c r="D59" s="223">
        <v>21</v>
      </c>
      <c r="E59" s="223">
        <v>21</v>
      </c>
      <c r="F59" s="223">
        <v>21</v>
      </c>
      <c r="G59" s="223">
        <v>21</v>
      </c>
      <c r="H59" s="272"/>
      <c r="I59" s="244">
        <f>COUNTIF(D59:H60,21)</f>
        <v>4</v>
      </c>
      <c r="J59" s="244">
        <f>SUM(D59:H60)</f>
        <v>84</v>
      </c>
      <c r="K59" s="244">
        <f>SUM(H51:H60)</f>
        <v>59</v>
      </c>
      <c r="L59" s="244">
        <f>SUM(J59-K59)</f>
        <v>25</v>
      </c>
      <c r="M59" s="244">
        <v>1</v>
      </c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</row>
    <row r="60" spans="2:24" ht="12.75" customHeight="1" thickBot="1" x14ac:dyDescent="0.25">
      <c r="B60" s="228"/>
      <c r="C60" s="249" t="s">
        <v>209</v>
      </c>
      <c r="D60" s="228"/>
      <c r="E60" s="228"/>
      <c r="F60" s="228"/>
      <c r="G60" s="228"/>
      <c r="H60" s="273"/>
      <c r="I60" s="248"/>
      <c r="J60" s="248"/>
      <c r="K60" s="248"/>
      <c r="L60" s="248"/>
      <c r="M60" s="248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</row>
    <row r="61" spans="2:24" ht="12.75" customHeight="1" x14ac:dyDescent="0.2">
      <c r="D61" s="225"/>
      <c r="E61" s="225"/>
      <c r="F61" s="225"/>
    </row>
    <row r="62" spans="2:24" ht="12.75" customHeight="1" x14ac:dyDescent="0.2">
      <c r="D62" s="225"/>
      <c r="E62" s="225"/>
      <c r="F62" s="225"/>
    </row>
    <row r="63" spans="2:24" ht="12.75" customHeight="1" x14ac:dyDescent="0.2">
      <c r="B63" s="186"/>
      <c r="D63" s="225"/>
      <c r="E63" s="225"/>
      <c r="F63" s="225"/>
    </row>
    <row r="64" spans="2:24" ht="12.75" hidden="1" customHeight="1" x14ac:dyDescent="0.2">
      <c r="D64" s="225"/>
      <c r="E64" s="225"/>
      <c r="F64" s="225"/>
    </row>
    <row r="65" spans="2:24" ht="12.75" hidden="1" customHeight="1" x14ac:dyDescent="0.2">
      <c r="D65" s="225"/>
      <c r="E65" s="225"/>
      <c r="F65" s="225"/>
    </row>
    <row r="66" spans="2:24" ht="12.75" hidden="1" customHeight="1" x14ac:dyDescent="0.2">
      <c r="D66" s="225"/>
      <c r="E66" s="225"/>
      <c r="F66" s="225"/>
    </row>
    <row r="67" spans="2:24" ht="12.75" hidden="1" customHeight="1" x14ac:dyDescent="0.2">
      <c r="B67" s="214" t="str">
        <f>B1</f>
        <v>WOMENS LEAGUE 'A&amp;B' RESULTS - DEC 2022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6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</row>
    <row r="68" spans="2:24" ht="12.75" hidden="1" customHeight="1" thickBot="1" x14ac:dyDescent="0.25">
      <c r="B68" s="218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20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</row>
    <row r="69" spans="2:24" hidden="1" x14ac:dyDescent="0.2"/>
    <row r="70" spans="2:24" hidden="1" x14ac:dyDescent="0.2"/>
    <row r="71" spans="2:24" hidden="1" x14ac:dyDescent="0.2"/>
    <row r="72" spans="2:24" ht="12.75" hidden="1" customHeight="1" x14ac:dyDescent="0.2">
      <c r="B72" s="274" t="s">
        <v>134</v>
      </c>
      <c r="C72" s="275"/>
    </row>
    <row r="73" spans="2:24" ht="13.5" hidden="1" customHeight="1" thickBot="1" x14ac:dyDescent="0.25">
      <c r="B73" s="276"/>
      <c r="C73" s="277"/>
    </row>
    <row r="74" spans="2:24" hidden="1" x14ac:dyDescent="0.2"/>
    <row r="75" spans="2:24" hidden="1" x14ac:dyDescent="0.2">
      <c r="B75" s="223"/>
      <c r="C75" s="259"/>
      <c r="D75" s="223"/>
      <c r="E75" s="223"/>
      <c r="F75" s="223"/>
      <c r="G75" s="259"/>
      <c r="H75" s="259"/>
      <c r="I75" s="223"/>
    </row>
    <row r="76" spans="2:24" ht="13.5" hidden="1" thickBot="1" x14ac:dyDescent="0.25">
      <c r="B76" s="228"/>
      <c r="C76" s="262"/>
      <c r="D76" s="228"/>
      <c r="E76" s="228"/>
      <c r="F76" s="228"/>
      <c r="G76" s="278"/>
      <c r="H76" s="278"/>
      <c r="I76" s="228"/>
    </row>
    <row r="77" spans="2:24" hidden="1" x14ac:dyDescent="0.2">
      <c r="B77" s="225"/>
      <c r="D77" s="279"/>
      <c r="F77" s="279"/>
      <c r="G77" s="280"/>
      <c r="H77" s="280"/>
    </row>
    <row r="78" spans="2:24" hidden="1" x14ac:dyDescent="0.2">
      <c r="B78" s="221"/>
      <c r="C78" s="259"/>
      <c r="D78" s="222"/>
      <c r="E78" s="223"/>
      <c r="F78" s="223"/>
      <c r="G78" s="281"/>
      <c r="H78" s="282"/>
      <c r="I78" s="223"/>
    </row>
    <row r="79" spans="2:24" ht="13.5" hidden="1" thickBot="1" x14ac:dyDescent="0.25">
      <c r="B79" s="226"/>
      <c r="C79" s="262"/>
      <c r="D79" s="258"/>
      <c r="E79" s="228"/>
      <c r="F79" s="228"/>
      <c r="G79" s="283"/>
      <c r="H79" s="284"/>
      <c r="I79" s="228"/>
    </row>
    <row r="80" spans="2:24" hidden="1" x14ac:dyDescent="0.2">
      <c r="B80" s="225"/>
      <c r="D80" s="279"/>
      <c r="F80" s="279"/>
      <c r="G80" s="280"/>
      <c r="H80" s="280"/>
    </row>
    <row r="81" spans="2:11" hidden="1" x14ac:dyDescent="0.2">
      <c r="B81" s="221"/>
      <c r="C81" s="259"/>
      <c r="D81" s="222"/>
      <c r="E81" s="223"/>
      <c r="F81" s="223"/>
      <c r="G81" s="281"/>
      <c r="H81" s="282"/>
      <c r="I81" s="223"/>
    </row>
    <row r="82" spans="2:11" ht="13.5" hidden="1" thickBot="1" x14ac:dyDescent="0.25">
      <c r="B82" s="226"/>
      <c r="C82" s="278"/>
      <c r="D82" s="258"/>
      <c r="E82" s="228"/>
      <c r="F82" s="228"/>
      <c r="G82" s="285"/>
      <c r="H82" s="286"/>
      <c r="I82" s="228"/>
    </row>
    <row r="83" spans="2:11" hidden="1" x14ac:dyDescent="0.2">
      <c r="B83" s="225"/>
      <c r="D83" s="279"/>
      <c r="F83" s="279"/>
      <c r="G83" s="280"/>
      <c r="H83" s="280"/>
    </row>
    <row r="84" spans="2:11" hidden="1" x14ac:dyDescent="0.2">
      <c r="B84" s="223"/>
      <c r="C84" s="287"/>
      <c r="D84" s="288"/>
      <c r="E84" s="223"/>
      <c r="F84" s="223"/>
      <c r="G84" s="281"/>
      <c r="H84" s="282"/>
      <c r="I84" s="289"/>
    </row>
    <row r="85" spans="2:11" ht="13.5" hidden="1" thickBot="1" x14ac:dyDescent="0.25">
      <c r="B85" s="228"/>
      <c r="C85" s="278"/>
      <c r="D85" s="290"/>
      <c r="E85" s="228"/>
      <c r="F85" s="228"/>
      <c r="G85" s="285"/>
      <c r="H85" s="286"/>
      <c r="I85" s="228"/>
    </row>
    <row r="86" spans="2:11" hidden="1" x14ac:dyDescent="0.2">
      <c r="B86" s="225"/>
      <c r="C86" s="252"/>
      <c r="D86" s="291"/>
      <c r="E86" s="225"/>
      <c r="F86" s="225"/>
      <c r="G86" s="292"/>
      <c r="I86" s="225"/>
    </row>
    <row r="87" spans="2:11" hidden="1" x14ac:dyDescent="0.2">
      <c r="B87" s="225"/>
      <c r="C87" s="252"/>
      <c r="D87" s="291"/>
      <c r="E87" s="225"/>
      <c r="F87" s="225"/>
      <c r="G87" s="292"/>
      <c r="I87" s="225"/>
    </row>
    <row r="88" spans="2:11" hidden="1" x14ac:dyDescent="0.2"/>
    <row r="89" spans="2:11" ht="13.5" thickBot="1" x14ac:dyDescent="0.25"/>
    <row r="90" spans="2:11" ht="12.75" customHeight="1" x14ac:dyDescent="0.2">
      <c r="B90" s="293" t="s">
        <v>219</v>
      </c>
      <c r="C90" s="294"/>
    </row>
    <row r="91" spans="2:11" ht="13.5" customHeight="1" thickBot="1" x14ac:dyDescent="0.25">
      <c r="B91" s="295"/>
      <c r="C91" s="296"/>
    </row>
    <row r="92" spans="2:11" ht="13.5" thickBot="1" x14ac:dyDescent="0.25"/>
    <row r="93" spans="2:11" x14ac:dyDescent="0.2">
      <c r="B93" s="223" t="s">
        <v>40</v>
      </c>
      <c r="C93" s="297" t="s">
        <v>207</v>
      </c>
      <c r="D93" s="288"/>
      <c r="E93" s="223" t="s">
        <v>37</v>
      </c>
      <c r="F93" s="221" t="s">
        <v>41</v>
      </c>
      <c r="G93" s="298" t="s">
        <v>203</v>
      </c>
      <c r="H93" s="299"/>
      <c r="I93" s="222" t="s">
        <v>220</v>
      </c>
      <c r="J93" s="222"/>
      <c r="K93" s="222"/>
    </row>
    <row r="94" spans="2:11" ht="13.5" thickBot="1" x14ac:dyDescent="0.25">
      <c r="B94" s="228"/>
      <c r="C94" s="300" t="s">
        <v>209</v>
      </c>
      <c r="D94" s="290"/>
      <c r="E94" s="228"/>
      <c r="F94" s="226"/>
      <c r="G94" s="301" t="s">
        <v>205</v>
      </c>
      <c r="H94" s="302"/>
      <c r="I94" s="258"/>
      <c r="J94" s="258"/>
      <c r="K94" s="258"/>
    </row>
    <row r="95" spans="2:11" ht="13.5" thickBot="1" x14ac:dyDescent="0.25">
      <c r="B95" s="225"/>
    </row>
    <row r="96" spans="2:11" x14ac:dyDescent="0.2">
      <c r="B96" s="223" t="s">
        <v>38</v>
      </c>
      <c r="C96" s="259" t="s">
        <v>212</v>
      </c>
      <c r="D96" s="288"/>
      <c r="E96" s="223" t="s">
        <v>37</v>
      </c>
      <c r="F96" s="221" t="s">
        <v>36</v>
      </c>
      <c r="G96" s="298" t="s">
        <v>210</v>
      </c>
      <c r="H96" s="299"/>
      <c r="I96" s="222" t="s">
        <v>92</v>
      </c>
      <c r="J96" s="222"/>
      <c r="K96" s="222"/>
    </row>
    <row r="97" spans="2:12" ht="13.5" thickBot="1" x14ac:dyDescent="0.25">
      <c r="B97" s="228"/>
      <c r="C97" s="262" t="s">
        <v>213</v>
      </c>
      <c r="D97" s="290"/>
      <c r="E97" s="228"/>
      <c r="F97" s="226"/>
      <c r="G97" s="301" t="s">
        <v>211</v>
      </c>
      <c r="H97" s="302"/>
      <c r="I97" s="258"/>
      <c r="J97" s="258"/>
      <c r="K97" s="258"/>
    </row>
    <row r="98" spans="2:12" x14ac:dyDescent="0.2">
      <c r="B98" s="225"/>
      <c r="C98" s="252"/>
      <c r="D98" s="291"/>
      <c r="E98" s="225"/>
      <c r="F98" s="225"/>
      <c r="G98" s="292"/>
      <c r="I98" s="225"/>
    </row>
    <row r="99" spans="2:12" x14ac:dyDescent="0.2">
      <c r="B99" s="225"/>
      <c r="C99" s="252"/>
      <c r="D99" s="291"/>
      <c r="E99" s="225"/>
      <c r="F99" s="225"/>
      <c r="G99" s="292"/>
      <c r="I99" s="225"/>
    </row>
    <row r="101" spans="2:12" ht="13.5" thickBot="1" x14ac:dyDescent="0.25">
      <c r="H101" s="24" t="s">
        <v>221</v>
      </c>
    </row>
    <row r="102" spans="2:12" ht="12.75" customHeight="1" x14ac:dyDescent="0.2">
      <c r="B102" s="293" t="s">
        <v>222</v>
      </c>
      <c r="C102" s="294"/>
    </row>
    <row r="103" spans="2:12" ht="13.5" customHeight="1" thickBot="1" x14ac:dyDescent="0.25">
      <c r="B103" s="295"/>
      <c r="C103" s="296"/>
    </row>
    <row r="104" spans="2:12" ht="13.5" thickBot="1" x14ac:dyDescent="0.25"/>
    <row r="105" spans="2:12" ht="13.5" thickBot="1" x14ac:dyDescent="0.25">
      <c r="B105" s="303"/>
      <c r="C105" s="304"/>
      <c r="D105" s="304"/>
      <c r="E105" s="304"/>
      <c r="F105" s="304"/>
      <c r="G105" s="304"/>
      <c r="H105" s="304"/>
      <c r="I105" s="304"/>
      <c r="J105" s="304"/>
      <c r="K105" s="304"/>
      <c r="L105" s="299"/>
    </row>
    <row r="106" spans="2:12" ht="13.5" thickBot="1" x14ac:dyDescent="0.25">
      <c r="B106" s="305">
        <v>1</v>
      </c>
      <c r="C106" s="183" t="s">
        <v>210</v>
      </c>
      <c r="D106" s="306" t="s">
        <v>37</v>
      </c>
      <c r="E106" s="307" t="s">
        <v>203</v>
      </c>
      <c r="F106" s="308"/>
      <c r="G106" s="309" t="s">
        <v>223</v>
      </c>
      <c r="H106" s="306"/>
      <c r="I106" s="265"/>
      <c r="J106" s="310"/>
      <c r="K106" s="310"/>
      <c r="L106" s="302"/>
    </row>
    <row r="107" spans="2:12" ht="13.5" thickBot="1" x14ac:dyDescent="0.25">
      <c r="B107" s="226"/>
      <c r="C107" s="95" t="s">
        <v>211</v>
      </c>
      <c r="D107" s="311"/>
      <c r="E107" s="283" t="s">
        <v>205</v>
      </c>
      <c r="F107" s="284"/>
      <c r="G107" s="311"/>
      <c r="H107" s="311"/>
      <c r="I107" s="258"/>
    </row>
    <row r="108" spans="2:12" ht="13.5" thickBot="1" x14ac:dyDescent="0.25"/>
    <row r="109" spans="2:12" ht="13.5" hidden="1" thickBot="1" x14ac:dyDescent="0.25"/>
    <row r="110" spans="2:12" ht="12.75" hidden="1" customHeight="1" x14ac:dyDescent="0.2">
      <c r="B110" s="293" t="s">
        <v>224</v>
      </c>
      <c r="C110" s="294"/>
    </row>
    <row r="111" spans="2:12" ht="12.75" hidden="1" customHeight="1" thickBot="1" x14ac:dyDescent="0.25">
      <c r="B111" s="295"/>
      <c r="C111" s="296"/>
    </row>
    <row r="112" spans="2:12" ht="13.5" hidden="1" customHeight="1" thickBot="1" x14ac:dyDescent="0.25"/>
    <row r="113" spans="2:24" ht="13.5" hidden="1" thickBot="1" x14ac:dyDescent="0.25">
      <c r="B113" s="303"/>
      <c r="C113" s="304"/>
      <c r="D113" s="304"/>
      <c r="E113" s="304"/>
      <c r="F113" s="304"/>
      <c r="G113" s="304"/>
      <c r="H113" s="304"/>
      <c r="I113" s="304"/>
      <c r="J113" s="304"/>
      <c r="K113" s="304"/>
      <c r="L113" s="299"/>
    </row>
    <row r="114" spans="2:24" ht="13.5" hidden="1" thickBot="1" x14ac:dyDescent="0.25">
      <c r="B114" s="305">
        <v>1</v>
      </c>
      <c r="C114" s="259"/>
      <c r="D114" s="306" t="s">
        <v>37</v>
      </c>
      <c r="E114" s="312"/>
      <c r="F114" s="313"/>
      <c r="G114" s="314"/>
      <c r="H114" s="314"/>
      <c r="I114" s="242"/>
      <c r="J114" s="310"/>
      <c r="K114" s="310"/>
      <c r="L114" s="302"/>
    </row>
    <row r="115" spans="2:24" ht="13.5" hidden="1" thickBot="1" x14ac:dyDescent="0.25">
      <c r="B115" s="226"/>
      <c r="C115" s="262"/>
      <c r="D115" s="311"/>
      <c r="E115" s="315"/>
      <c r="F115" s="316"/>
      <c r="G115" s="317"/>
      <c r="H115" s="317"/>
      <c r="I115" s="318"/>
    </row>
    <row r="116" spans="2:24" ht="13.5" hidden="1" thickBot="1" x14ac:dyDescent="0.25"/>
    <row r="117" spans="2:24" ht="13.5" hidden="1" thickBot="1" x14ac:dyDescent="0.25"/>
    <row r="118" spans="2:24" ht="13.5" hidden="1" thickBot="1" x14ac:dyDescent="0.25"/>
    <row r="119" spans="2:24" s="4" customFormat="1" ht="13.5" customHeight="1" x14ac:dyDescent="0.2">
      <c r="B119" s="25" t="s">
        <v>52</v>
      </c>
      <c r="C119" s="26"/>
      <c r="K119" s="209"/>
      <c r="L119" s="209"/>
    </row>
    <row r="120" spans="2:24" s="4" customFormat="1" ht="13.5" customHeight="1" thickBot="1" x14ac:dyDescent="0.25">
      <c r="B120" s="27"/>
      <c r="C120" s="28"/>
      <c r="K120" s="209"/>
      <c r="L120" s="209"/>
    </row>
    <row r="121" spans="2:24" s="4" customFormat="1" ht="13.5" customHeight="1" thickBot="1" x14ac:dyDescent="0.25">
      <c r="K121" s="209"/>
      <c r="L121" s="209"/>
    </row>
    <row r="122" spans="2:24" s="4" customFormat="1" ht="13.5" customHeight="1" x14ac:dyDescent="0.2">
      <c r="B122" s="10">
        <v>1</v>
      </c>
      <c r="C122" s="74" t="s">
        <v>207</v>
      </c>
      <c r="D122" s="10" t="s">
        <v>37</v>
      </c>
      <c r="E122" s="206" t="s">
        <v>212</v>
      </c>
      <c r="F122" s="194"/>
      <c r="G122" s="8" t="s">
        <v>196</v>
      </c>
      <c r="H122" s="50"/>
      <c r="I122" s="50"/>
      <c r="J122" s="9"/>
      <c r="K122" s="209"/>
      <c r="L122" s="209"/>
    </row>
    <row r="123" spans="2:24" s="4" customFormat="1" ht="13.5" customHeight="1" thickBot="1" x14ac:dyDescent="0.25">
      <c r="B123" s="14"/>
      <c r="C123" s="78" t="s">
        <v>209</v>
      </c>
      <c r="D123" s="14"/>
      <c r="E123" s="210" t="s">
        <v>225</v>
      </c>
      <c r="F123" s="196"/>
      <c r="G123" s="12"/>
      <c r="H123" s="51"/>
      <c r="I123" s="51"/>
      <c r="J123" s="32"/>
      <c r="K123" s="209"/>
      <c r="L123" s="209"/>
    </row>
    <row r="125" spans="2:24" ht="13.5" thickBot="1" x14ac:dyDescent="0.25"/>
    <row r="126" spans="2:24" ht="18" x14ac:dyDescent="0.2">
      <c r="B126" s="56" t="s">
        <v>53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</row>
    <row r="127" spans="2:24" ht="18.75" thickBot="1" x14ac:dyDescent="0.25"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1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</row>
    <row r="128" spans="2:24" ht="15" x14ac:dyDescent="0.2">
      <c r="B128" s="62" t="s">
        <v>54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4"/>
    </row>
    <row r="129" spans="2:13" ht="15" x14ac:dyDescent="0.2">
      <c r="B129" s="65" t="s">
        <v>55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7"/>
    </row>
    <row r="130" spans="2:13" ht="15.75" thickBot="1" x14ac:dyDescent="0.25">
      <c r="B130" s="68" t="s">
        <v>56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70"/>
    </row>
  </sheetData>
  <sheetProtection algorithmName="SHA-512" hashValue="qUx1+NUuRvZAhSrqz9AN0hmaThFoE6Q4j0AH1ugk2HBHP5cHh1iZuFc+bMwJ4jPITH4beWucypRxyvcZlfPOUA==" saltValue="w6LTbQp2OZOhFp2vRuueyw==" spinCount="100000" sheet="1" selectLockedCells="1"/>
  <mergeCells count="367">
    <mergeCell ref="B126:M127"/>
    <mergeCell ref="B128:M128"/>
    <mergeCell ref="B129:M129"/>
    <mergeCell ref="B130:M130"/>
    <mergeCell ref="B119:C120"/>
    <mergeCell ref="B122:B123"/>
    <mergeCell ref="D122:D123"/>
    <mergeCell ref="E122:F122"/>
    <mergeCell ref="G122:J123"/>
    <mergeCell ref="E123:F123"/>
    <mergeCell ref="B110:C111"/>
    <mergeCell ref="B114:B115"/>
    <mergeCell ref="D114:D115"/>
    <mergeCell ref="E114:F114"/>
    <mergeCell ref="G114:I115"/>
    <mergeCell ref="E115:F115"/>
    <mergeCell ref="B102:C103"/>
    <mergeCell ref="B106:B107"/>
    <mergeCell ref="D106:D107"/>
    <mergeCell ref="E106:F106"/>
    <mergeCell ref="G106:I107"/>
    <mergeCell ref="E107:F107"/>
    <mergeCell ref="J93:J94"/>
    <mergeCell ref="K93:K94"/>
    <mergeCell ref="B96:B97"/>
    <mergeCell ref="D96:D97"/>
    <mergeCell ref="E96:E97"/>
    <mergeCell ref="F96:F97"/>
    <mergeCell ref="I96:I97"/>
    <mergeCell ref="J96:J97"/>
    <mergeCell ref="K96:K97"/>
    <mergeCell ref="B90:C91"/>
    <mergeCell ref="B93:B94"/>
    <mergeCell ref="D93:D94"/>
    <mergeCell ref="E93:E94"/>
    <mergeCell ref="F93:F94"/>
    <mergeCell ref="I93:I94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B78:B79"/>
    <mergeCell ref="D78:D79"/>
    <mergeCell ref="E78:E79"/>
    <mergeCell ref="F78:F79"/>
    <mergeCell ref="G78:H78"/>
    <mergeCell ref="I78:I79"/>
    <mergeCell ref="G79:H79"/>
    <mergeCell ref="B67:M68"/>
    <mergeCell ref="B72:C73"/>
    <mergeCell ref="B75:B76"/>
    <mergeCell ref="D75:D76"/>
    <mergeCell ref="E75:E76"/>
    <mergeCell ref="F75:F76"/>
    <mergeCell ref="I75:I76"/>
    <mergeCell ref="H59:H60"/>
    <mergeCell ref="I59:I60"/>
    <mergeCell ref="J59:J60"/>
    <mergeCell ref="K59:K60"/>
    <mergeCell ref="L59:L60"/>
    <mergeCell ref="M59:M60"/>
    <mergeCell ref="I57:I58"/>
    <mergeCell ref="J57:J58"/>
    <mergeCell ref="K57:K58"/>
    <mergeCell ref="L57:L58"/>
    <mergeCell ref="M57:M58"/>
    <mergeCell ref="B59:B60"/>
    <mergeCell ref="D59:D60"/>
    <mergeCell ref="E59:E60"/>
    <mergeCell ref="F59:F60"/>
    <mergeCell ref="G59:G60"/>
    <mergeCell ref="B57:B58"/>
    <mergeCell ref="D57:D58"/>
    <mergeCell ref="E57:E58"/>
    <mergeCell ref="F57:F58"/>
    <mergeCell ref="G57:G58"/>
    <mergeCell ref="H57:H58"/>
    <mergeCell ref="H55:H56"/>
    <mergeCell ref="I55:I56"/>
    <mergeCell ref="J55:J56"/>
    <mergeCell ref="K55:K56"/>
    <mergeCell ref="L55:L56"/>
    <mergeCell ref="M55:M56"/>
    <mergeCell ref="I53:I54"/>
    <mergeCell ref="J53:J54"/>
    <mergeCell ref="K53:K54"/>
    <mergeCell ref="L53:L54"/>
    <mergeCell ref="M53:M54"/>
    <mergeCell ref="B55:B56"/>
    <mergeCell ref="D55:D56"/>
    <mergeCell ref="E55:E56"/>
    <mergeCell ref="F55:F56"/>
    <mergeCell ref="G55:G56"/>
    <mergeCell ref="B53:B54"/>
    <mergeCell ref="D53:D54"/>
    <mergeCell ref="E53:E54"/>
    <mergeCell ref="F53:F54"/>
    <mergeCell ref="G53:G54"/>
    <mergeCell ref="H53:H54"/>
    <mergeCell ref="H51:H52"/>
    <mergeCell ref="I51:I52"/>
    <mergeCell ref="J51:J52"/>
    <mergeCell ref="K51:K52"/>
    <mergeCell ref="L51:L52"/>
    <mergeCell ref="M51:M52"/>
    <mergeCell ref="I49:I50"/>
    <mergeCell ref="J49:J50"/>
    <mergeCell ref="K49:K50"/>
    <mergeCell ref="L49:L50"/>
    <mergeCell ref="M49:M50"/>
    <mergeCell ref="B51:B52"/>
    <mergeCell ref="D51:D52"/>
    <mergeCell ref="E51:E52"/>
    <mergeCell ref="F51:F52"/>
    <mergeCell ref="G51:G52"/>
    <mergeCell ref="I43:I44"/>
    <mergeCell ref="J43:J44"/>
    <mergeCell ref="K43:K44"/>
    <mergeCell ref="L43:L44"/>
    <mergeCell ref="B49:C50"/>
    <mergeCell ref="D49:D50"/>
    <mergeCell ref="E49:E50"/>
    <mergeCell ref="F49:F50"/>
    <mergeCell ref="G49:G50"/>
    <mergeCell ref="H49:H50"/>
    <mergeCell ref="I41:I42"/>
    <mergeCell ref="J41:J42"/>
    <mergeCell ref="K41:K42"/>
    <mergeCell ref="L41:L42"/>
    <mergeCell ref="B43:B44"/>
    <mergeCell ref="D43:D44"/>
    <mergeCell ref="E43:E44"/>
    <mergeCell ref="F43:F44"/>
    <mergeCell ref="G43:G44"/>
    <mergeCell ref="H43:H44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H41:H42"/>
    <mergeCell ref="I37:I38"/>
    <mergeCell ref="J37:J38"/>
    <mergeCell ref="K37:K38"/>
    <mergeCell ref="L37:L38"/>
    <mergeCell ref="B39:B40"/>
    <mergeCell ref="D39:D40"/>
    <mergeCell ref="E39:E40"/>
    <mergeCell ref="F39:F40"/>
    <mergeCell ref="G39:G40"/>
    <mergeCell ref="H39:H40"/>
    <mergeCell ref="I35:I36"/>
    <mergeCell ref="J35:J36"/>
    <mergeCell ref="K35:K36"/>
    <mergeCell ref="L35:L36"/>
    <mergeCell ref="B37:B38"/>
    <mergeCell ref="D37:D38"/>
    <mergeCell ref="E37:E38"/>
    <mergeCell ref="F37:F38"/>
    <mergeCell ref="G37:G38"/>
    <mergeCell ref="H37:H38"/>
    <mergeCell ref="I28:I29"/>
    <mergeCell ref="J28:J29"/>
    <mergeCell ref="K28:K29"/>
    <mergeCell ref="L28:L29"/>
    <mergeCell ref="B35:C36"/>
    <mergeCell ref="D35:D36"/>
    <mergeCell ref="E35:E36"/>
    <mergeCell ref="F35:F36"/>
    <mergeCell ref="G35:G36"/>
    <mergeCell ref="H35:H36"/>
    <mergeCell ref="I26:I27"/>
    <mergeCell ref="J26:J27"/>
    <mergeCell ref="K26:K27"/>
    <mergeCell ref="L26:L27"/>
    <mergeCell ref="B28:B29"/>
    <mergeCell ref="D28:D29"/>
    <mergeCell ref="E28:E29"/>
    <mergeCell ref="F28:F29"/>
    <mergeCell ref="G28:G29"/>
    <mergeCell ref="H28:H29"/>
    <mergeCell ref="I24:I25"/>
    <mergeCell ref="J24:J25"/>
    <mergeCell ref="K24:K25"/>
    <mergeCell ref="L24:L25"/>
    <mergeCell ref="B26:B27"/>
    <mergeCell ref="D26:D27"/>
    <mergeCell ref="E26:E27"/>
    <mergeCell ref="F26:F27"/>
    <mergeCell ref="G26:G27"/>
    <mergeCell ref="H26:H27"/>
    <mergeCell ref="I22:I23"/>
    <mergeCell ref="J22:J23"/>
    <mergeCell ref="K22:K23"/>
    <mergeCell ref="L22:L23"/>
    <mergeCell ref="B24:B25"/>
    <mergeCell ref="D24:D25"/>
    <mergeCell ref="E24:E25"/>
    <mergeCell ref="F24:F25"/>
    <mergeCell ref="G24:G25"/>
    <mergeCell ref="H24:H25"/>
    <mergeCell ref="I20:I21"/>
    <mergeCell ref="J20:J21"/>
    <mergeCell ref="K20:K21"/>
    <mergeCell ref="L20:L21"/>
    <mergeCell ref="B22:B23"/>
    <mergeCell ref="D22:D23"/>
    <mergeCell ref="E22:E23"/>
    <mergeCell ref="F22:F23"/>
    <mergeCell ref="G22:G23"/>
    <mergeCell ref="H22:H23"/>
    <mergeCell ref="B20:C21"/>
    <mergeCell ref="D20:D21"/>
    <mergeCell ref="E20:E21"/>
    <mergeCell ref="F20:F21"/>
    <mergeCell ref="G20:G21"/>
    <mergeCell ref="H20:H21"/>
    <mergeCell ref="AG17:AG18"/>
    <mergeCell ref="AH17:AH18"/>
    <mergeCell ref="AI17:AI18"/>
    <mergeCell ref="AJ17:AJ18"/>
    <mergeCell ref="AK17:AK18"/>
    <mergeCell ref="AL17:AL18"/>
    <mergeCell ref="AI15:AI16"/>
    <mergeCell ref="AJ15:AJ16"/>
    <mergeCell ref="AK15:AK16"/>
    <mergeCell ref="AL15:AL16"/>
    <mergeCell ref="Z17:Z18"/>
    <mergeCell ref="AB17:AB18"/>
    <mergeCell ref="AC17:AC18"/>
    <mergeCell ref="AD17:AD18"/>
    <mergeCell ref="AE17:AE18"/>
    <mergeCell ref="AF17:AF18"/>
    <mergeCell ref="AK13:AK14"/>
    <mergeCell ref="AL13:AL14"/>
    <mergeCell ref="Z15:Z16"/>
    <mergeCell ref="AB15:AB16"/>
    <mergeCell ref="AC15:AC16"/>
    <mergeCell ref="AD15:AD16"/>
    <mergeCell ref="AE15:AE16"/>
    <mergeCell ref="AF15:AF16"/>
    <mergeCell ref="AG15:AG16"/>
    <mergeCell ref="AH15:AH16"/>
    <mergeCell ref="AE13:AE14"/>
    <mergeCell ref="AF13:AF14"/>
    <mergeCell ref="AG13:AG14"/>
    <mergeCell ref="AH13:AH14"/>
    <mergeCell ref="AI13:AI14"/>
    <mergeCell ref="AJ13:AJ14"/>
    <mergeCell ref="K13:K14"/>
    <mergeCell ref="L13:L14"/>
    <mergeCell ref="Z13:Z14"/>
    <mergeCell ref="AB13:AB14"/>
    <mergeCell ref="AC13:AC14"/>
    <mergeCell ref="AD13:AD14"/>
    <mergeCell ref="AK11:AK12"/>
    <mergeCell ref="AL11:AL12"/>
    <mergeCell ref="B13:B14"/>
    <mergeCell ref="D13:D14"/>
    <mergeCell ref="E13:E14"/>
    <mergeCell ref="F13:F14"/>
    <mergeCell ref="G13:G14"/>
    <mergeCell ref="H13:H14"/>
    <mergeCell ref="I13:I14"/>
    <mergeCell ref="J13:J14"/>
    <mergeCell ref="AE11:AE12"/>
    <mergeCell ref="AF11:AF12"/>
    <mergeCell ref="AG11:AG12"/>
    <mergeCell ref="AH11:AH12"/>
    <mergeCell ref="AI11:AI12"/>
    <mergeCell ref="AJ11:AJ12"/>
    <mergeCell ref="K11:K12"/>
    <mergeCell ref="L11:L12"/>
    <mergeCell ref="Z11:Z12"/>
    <mergeCell ref="AB11:AB12"/>
    <mergeCell ref="AC11:AC12"/>
    <mergeCell ref="AD11:AD12"/>
    <mergeCell ref="AK9:AK10"/>
    <mergeCell ref="AL9:AL10"/>
    <mergeCell ref="B11:B12"/>
    <mergeCell ref="D11:D12"/>
    <mergeCell ref="E11:E12"/>
    <mergeCell ref="F11:F12"/>
    <mergeCell ref="G11:G12"/>
    <mergeCell ref="H11:H12"/>
    <mergeCell ref="I11:I12"/>
    <mergeCell ref="J11:J12"/>
    <mergeCell ref="AE9:AE10"/>
    <mergeCell ref="AF9:AF10"/>
    <mergeCell ref="AG9:AG10"/>
    <mergeCell ref="AH9:AH10"/>
    <mergeCell ref="AI9:AI10"/>
    <mergeCell ref="AJ9:AJ10"/>
    <mergeCell ref="K9:K10"/>
    <mergeCell ref="L9:L10"/>
    <mergeCell ref="Z9:Z10"/>
    <mergeCell ref="AB9:AB10"/>
    <mergeCell ref="AC9:AC10"/>
    <mergeCell ref="AD9:AD10"/>
    <mergeCell ref="AK7:AK8"/>
    <mergeCell ref="AL7:AL8"/>
    <mergeCell ref="B9:B10"/>
    <mergeCell ref="D9:D10"/>
    <mergeCell ref="E9:E10"/>
    <mergeCell ref="F9:F10"/>
    <mergeCell ref="G9:G10"/>
    <mergeCell ref="H9:H10"/>
    <mergeCell ref="I9:I10"/>
    <mergeCell ref="J9:J10"/>
    <mergeCell ref="AE7:AE8"/>
    <mergeCell ref="AF7:AF8"/>
    <mergeCell ref="AG7:AG8"/>
    <mergeCell ref="AH7:AH8"/>
    <mergeCell ref="AI7:AI8"/>
    <mergeCell ref="AJ7:AJ8"/>
    <mergeCell ref="K7:K8"/>
    <mergeCell ref="L7:L8"/>
    <mergeCell ref="Z7:Z8"/>
    <mergeCell ref="AB7:AB8"/>
    <mergeCell ref="AC7:AC8"/>
    <mergeCell ref="AD7:AD8"/>
    <mergeCell ref="AK5:AK6"/>
    <mergeCell ref="AL5:AL6"/>
    <mergeCell ref="B7:B8"/>
    <mergeCell ref="D7:D8"/>
    <mergeCell ref="E7:E8"/>
    <mergeCell ref="F7:F8"/>
    <mergeCell ref="G7:G8"/>
    <mergeCell ref="H7:H8"/>
    <mergeCell ref="I7:I8"/>
    <mergeCell ref="J7:J8"/>
    <mergeCell ref="AE5:AE6"/>
    <mergeCell ref="AF5:AF6"/>
    <mergeCell ref="AG5:AG6"/>
    <mergeCell ref="AH5:AH6"/>
    <mergeCell ref="AI5:AI6"/>
    <mergeCell ref="AJ5:AJ6"/>
    <mergeCell ref="K5:K6"/>
    <mergeCell ref="L5:L6"/>
    <mergeCell ref="Z5:AA6"/>
    <mergeCell ref="AB5:AB6"/>
    <mergeCell ref="AC5:AC6"/>
    <mergeCell ref="AD5:AD6"/>
    <mergeCell ref="B1:M2"/>
    <mergeCell ref="Z1:AL2"/>
    <mergeCell ref="B5:C6"/>
    <mergeCell ref="D5:D6"/>
    <mergeCell ref="E5:E6"/>
    <mergeCell ref="F5:F6"/>
    <mergeCell ref="G5:G6"/>
    <mergeCell ref="H5:H6"/>
    <mergeCell ref="I5:I6"/>
    <mergeCell ref="J5:J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47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28515625" style="4" customWidth="1"/>
    <col min="2" max="2" width="3.42578125" style="4" customWidth="1"/>
    <col min="3" max="3" width="20.85546875" style="4" customWidth="1"/>
    <col min="4" max="8" width="6.85546875" style="4" customWidth="1"/>
    <col min="9" max="12" width="7" style="4" customWidth="1"/>
    <col min="13" max="13" width="8.28515625" style="4" customWidth="1"/>
    <col min="14" max="14" width="9.140625" style="4"/>
    <col min="15" max="15" width="12.85546875" style="4" customWidth="1"/>
    <col min="16" max="16" width="15.7109375" style="4" customWidth="1"/>
    <col min="17" max="17" width="2.42578125" style="4" customWidth="1"/>
    <col min="18" max="18" width="12.140625" style="4" customWidth="1"/>
    <col min="19" max="24" width="9.140625" style="4"/>
    <col min="25" max="25" width="3.42578125" style="4" customWidth="1"/>
    <col min="26" max="26" width="19.42578125" style="4" customWidth="1"/>
    <col min="27" max="35" width="8" style="4" customWidth="1"/>
    <col min="36" max="36" width="6.140625" style="4" customWidth="1"/>
    <col min="37" max="16384" width="9.140625" style="4"/>
  </cols>
  <sheetData>
    <row r="1" spans="2:18" ht="11.25" customHeight="1" x14ac:dyDescent="0.2">
      <c r="B1" s="1" t="s">
        <v>226</v>
      </c>
      <c r="C1" s="2"/>
      <c r="D1" s="2"/>
      <c r="E1" s="2"/>
      <c r="F1" s="2"/>
      <c r="G1" s="2"/>
      <c r="H1" s="2"/>
      <c r="I1" s="2"/>
      <c r="J1" s="2"/>
      <c r="K1" s="3"/>
      <c r="L1" s="2"/>
      <c r="M1" s="3"/>
    </row>
    <row r="2" spans="2:18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7"/>
      <c r="L2" s="6"/>
      <c r="M2" s="7"/>
    </row>
    <row r="3" spans="2:18" ht="12" customHeight="1" thickBo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8" ht="12.75" customHeight="1" x14ac:dyDescent="0.2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8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8" ht="12.75" customHeight="1" thickBot="1" x14ac:dyDescent="0.25">
      <c r="B6" s="8" t="s">
        <v>2</v>
      </c>
      <c r="C6" s="320" t="s">
        <v>227</v>
      </c>
      <c r="D6" s="16"/>
      <c r="E6" s="18">
        <v>21</v>
      </c>
      <c r="F6" s="18">
        <v>21</v>
      </c>
      <c r="G6" s="18">
        <v>21</v>
      </c>
      <c r="H6" s="17"/>
      <c r="I6" s="18">
        <f>COUNTIF(D6:H7,21)</f>
        <v>3</v>
      </c>
      <c r="J6" s="18">
        <f t="shared" ref="J6:J8" si="0">SUM(D6:H7)</f>
        <v>63</v>
      </c>
      <c r="K6" s="18">
        <f>SUM(D6:D15)</f>
        <v>39</v>
      </c>
      <c r="L6" s="18">
        <f>SUM(J6-K6)</f>
        <v>24</v>
      </c>
      <c r="M6" s="18">
        <v>1</v>
      </c>
      <c r="R6" s="86"/>
    </row>
    <row r="7" spans="2:18" ht="12.75" customHeight="1" thickBot="1" x14ac:dyDescent="0.25">
      <c r="B7" s="12"/>
      <c r="C7" s="76" t="s">
        <v>228</v>
      </c>
      <c r="D7" s="16"/>
      <c r="E7" s="18"/>
      <c r="F7" s="18"/>
      <c r="G7" s="18"/>
      <c r="H7" s="17"/>
      <c r="I7" s="18"/>
      <c r="J7" s="18"/>
      <c r="K7" s="18"/>
      <c r="L7" s="18"/>
      <c r="M7" s="18"/>
      <c r="R7" s="86"/>
    </row>
    <row r="8" spans="2:18" ht="12.75" customHeight="1" thickBot="1" x14ac:dyDescent="0.25">
      <c r="B8" s="8" t="s">
        <v>3</v>
      </c>
      <c r="C8" s="321" t="s">
        <v>229</v>
      </c>
      <c r="D8" s="75">
        <v>15</v>
      </c>
      <c r="E8" s="21"/>
      <c r="F8" s="18">
        <v>16</v>
      </c>
      <c r="G8" s="18">
        <v>21</v>
      </c>
      <c r="H8" s="17"/>
      <c r="I8" s="18">
        <f>COUNTIF(D8:H9,21)</f>
        <v>1</v>
      </c>
      <c r="J8" s="18">
        <f t="shared" si="0"/>
        <v>52</v>
      </c>
      <c r="K8" s="10">
        <f>SUM(E6:E15)</f>
        <v>55</v>
      </c>
      <c r="L8" s="18">
        <f t="shared" ref="L8" si="1">SUM(J8-K8)</f>
        <v>-3</v>
      </c>
      <c r="M8" s="18">
        <v>3</v>
      </c>
      <c r="R8" s="86"/>
    </row>
    <row r="9" spans="2:18" ht="12.75" customHeight="1" thickBot="1" x14ac:dyDescent="0.25">
      <c r="B9" s="12"/>
      <c r="C9" s="77" t="s">
        <v>230</v>
      </c>
      <c r="D9" s="75"/>
      <c r="E9" s="21"/>
      <c r="F9" s="18"/>
      <c r="G9" s="18"/>
      <c r="H9" s="17"/>
      <c r="I9" s="18"/>
      <c r="J9" s="18"/>
      <c r="K9" s="14"/>
      <c r="L9" s="18"/>
      <c r="M9" s="18"/>
      <c r="R9" s="86"/>
    </row>
    <row r="10" spans="2:18" ht="12.75" customHeight="1" thickBot="1" x14ac:dyDescent="0.25">
      <c r="B10" s="8" t="s">
        <v>4</v>
      </c>
      <c r="C10" s="322" t="s">
        <v>231</v>
      </c>
      <c r="D10" s="75">
        <v>16</v>
      </c>
      <c r="E10" s="18">
        <v>21</v>
      </c>
      <c r="F10" s="21"/>
      <c r="G10" s="18">
        <v>21</v>
      </c>
      <c r="H10" s="17"/>
      <c r="I10" s="18">
        <f t="shared" ref="I10" si="2">COUNTIF(D10:H11,21)</f>
        <v>2</v>
      </c>
      <c r="J10" s="18">
        <f t="shared" ref="J10" si="3">SUM(D10:H11)</f>
        <v>58</v>
      </c>
      <c r="K10" s="10">
        <f>SUM(F6:F15)</f>
        <v>57</v>
      </c>
      <c r="L10" s="18">
        <f t="shared" ref="L10" si="4">SUM(J10-K10)</f>
        <v>1</v>
      </c>
      <c r="M10" s="18">
        <v>2</v>
      </c>
      <c r="R10" s="86"/>
    </row>
    <row r="11" spans="2:18" ht="12.75" customHeight="1" thickBot="1" x14ac:dyDescent="0.25">
      <c r="B11" s="12"/>
      <c r="C11" s="78" t="s">
        <v>102</v>
      </c>
      <c r="D11" s="75"/>
      <c r="E11" s="18"/>
      <c r="F11" s="21"/>
      <c r="G11" s="18"/>
      <c r="H11" s="17"/>
      <c r="I11" s="18"/>
      <c r="J11" s="18"/>
      <c r="K11" s="14"/>
      <c r="L11" s="18"/>
      <c r="M11" s="18"/>
      <c r="R11" s="86"/>
    </row>
    <row r="12" spans="2:18" ht="12.75" customHeight="1" thickBot="1" x14ac:dyDescent="0.25">
      <c r="B12" s="8" t="s">
        <v>5</v>
      </c>
      <c r="C12" s="323" t="s">
        <v>110</v>
      </c>
      <c r="D12" s="75">
        <v>8</v>
      </c>
      <c r="E12" s="18">
        <v>13</v>
      </c>
      <c r="F12" s="18">
        <v>20</v>
      </c>
      <c r="G12" s="21"/>
      <c r="H12" s="17"/>
      <c r="I12" s="18">
        <f>COUNTIF(D12:H13,21)</f>
        <v>0</v>
      </c>
      <c r="J12" s="18">
        <f t="shared" ref="J12" si="5">SUM(D12:H13)</f>
        <v>41</v>
      </c>
      <c r="K12" s="10">
        <f>SUM(G6:G15)</f>
        <v>63</v>
      </c>
      <c r="L12" s="18">
        <f t="shared" ref="L12" si="6">SUM(J12-K12)</f>
        <v>-22</v>
      </c>
      <c r="M12" s="18">
        <v>4</v>
      </c>
      <c r="R12" s="86"/>
    </row>
    <row r="13" spans="2:18" ht="12.75" customHeight="1" thickBot="1" x14ac:dyDescent="0.25">
      <c r="B13" s="12"/>
      <c r="C13" s="77" t="s">
        <v>232</v>
      </c>
      <c r="D13" s="75"/>
      <c r="E13" s="18"/>
      <c r="F13" s="18"/>
      <c r="G13" s="21"/>
      <c r="H13" s="17"/>
      <c r="I13" s="18"/>
      <c r="J13" s="18"/>
      <c r="K13" s="14"/>
      <c r="L13" s="18"/>
      <c r="M13" s="18"/>
      <c r="R13" s="86"/>
    </row>
    <row r="14" spans="2:18" ht="12.75" customHeight="1" thickBot="1" x14ac:dyDescent="0.25">
      <c r="B14" s="8" t="s">
        <v>6</v>
      </c>
      <c r="C14" s="79"/>
      <c r="D14" s="80"/>
      <c r="E14" s="17"/>
      <c r="F14" s="17"/>
      <c r="G14" s="17"/>
      <c r="H14" s="17"/>
      <c r="I14" s="18">
        <f t="shared" ref="I14" si="7">COUNTIF(D14:H15,21)</f>
        <v>0</v>
      </c>
      <c r="J14" s="18">
        <f t="shared" ref="J14" si="8">SUM(D14:H15)</f>
        <v>0</v>
      </c>
      <c r="K14" s="10">
        <f>SUM(H6:H15)</f>
        <v>0</v>
      </c>
      <c r="L14" s="18">
        <f t="shared" ref="L14" si="9">SUM(J14-K14)</f>
        <v>0</v>
      </c>
      <c r="M14" s="18"/>
      <c r="R14" s="86"/>
    </row>
    <row r="15" spans="2:18" ht="12.75" customHeight="1" thickBot="1" x14ac:dyDescent="0.25">
      <c r="B15" s="12"/>
      <c r="C15" s="81"/>
      <c r="D15" s="80"/>
      <c r="E15" s="17"/>
      <c r="F15" s="17"/>
      <c r="G15" s="17"/>
      <c r="H15" s="17"/>
      <c r="I15" s="18"/>
      <c r="J15" s="18"/>
      <c r="K15" s="14"/>
      <c r="L15" s="18"/>
      <c r="M15" s="18"/>
      <c r="R15" s="86"/>
    </row>
    <row r="16" spans="2:18" ht="12.75" customHeight="1" x14ac:dyDescent="0.2">
      <c r="B16" s="36"/>
      <c r="C16" s="41"/>
      <c r="D16" s="36"/>
      <c r="E16" s="36"/>
      <c r="F16" s="36"/>
      <c r="G16" s="36"/>
      <c r="H16" s="36"/>
      <c r="I16" s="36"/>
      <c r="J16" s="36"/>
      <c r="K16" s="36"/>
      <c r="L16" s="36"/>
      <c r="R16" s="86"/>
    </row>
    <row r="17" spans="2:18" ht="12.75" customHeight="1" x14ac:dyDescent="0.2">
      <c r="B17" s="85" t="s">
        <v>16</v>
      </c>
      <c r="D17" s="36"/>
      <c r="E17" s="36"/>
      <c r="F17" s="36"/>
      <c r="R17" s="86"/>
    </row>
    <row r="18" spans="2:18" ht="12.75" customHeight="1" x14ac:dyDescent="0.2">
      <c r="B18" s="24"/>
      <c r="D18" s="36"/>
      <c r="E18" s="36"/>
      <c r="F18" s="36"/>
      <c r="R18" s="86"/>
    </row>
    <row r="19" spans="2:18" ht="12.75" customHeight="1" thickBot="1" x14ac:dyDescent="0.25">
      <c r="D19" s="36"/>
      <c r="E19" s="36"/>
      <c r="F19" s="36"/>
      <c r="R19" s="86"/>
    </row>
    <row r="20" spans="2:18" ht="12.75" customHeight="1" x14ac:dyDescent="0.2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  <c r="R20" s="86"/>
    </row>
    <row r="21" spans="2:18" ht="12.75" customHeight="1" thickBot="1" x14ac:dyDescent="0.25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  <c r="R21" s="86"/>
    </row>
    <row r="22" spans="2:18" ht="12.75" customHeight="1" thickBot="1" x14ac:dyDescent="0.25">
      <c r="B22" s="8" t="s">
        <v>2</v>
      </c>
      <c r="C22" s="320" t="s">
        <v>233</v>
      </c>
      <c r="D22" s="16"/>
      <c r="E22" s="18">
        <v>21</v>
      </c>
      <c r="F22" s="18">
        <v>21</v>
      </c>
      <c r="G22" s="18">
        <v>21</v>
      </c>
      <c r="H22" s="17"/>
      <c r="I22" s="18">
        <f>COUNTIF(D22:H23,21)</f>
        <v>3</v>
      </c>
      <c r="J22" s="18">
        <f t="shared" ref="J22:J24" si="10">SUM(D22:H23)</f>
        <v>63</v>
      </c>
      <c r="K22" s="18">
        <f>SUM(D22:D31)</f>
        <v>50</v>
      </c>
      <c r="L22" s="18">
        <f>SUM(J22-K22)</f>
        <v>13</v>
      </c>
      <c r="M22" s="18">
        <v>1</v>
      </c>
    </row>
    <row r="23" spans="2:18" ht="12.75" customHeight="1" thickBot="1" x14ac:dyDescent="0.25">
      <c r="B23" s="12"/>
      <c r="C23" s="76" t="s">
        <v>234</v>
      </c>
      <c r="D23" s="16"/>
      <c r="E23" s="18"/>
      <c r="F23" s="18"/>
      <c r="G23" s="18"/>
      <c r="H23" s="17"/>
      <c r="I23" s="18"/>
      <c r="J23" s="18"/>
      <c r="K23" s="18"/>
      <c r="L23" s="18"/>
      <c r="M23" s="18"/>
    </row>
    <row r="24" spans="2:18" ht="12.75" customHeight="1" thickBot="1" x14ac:dyDescent="0.25">
      <c r="B24" s="8" t="s">
        <v>3</v>
      </c>
      <c r="C24" s="320" t="s">
        <v>235</v>
      </c>
      <c r="D24" s="75">
        <v>19</v>
      </c>
      <c r="E24" s="21"/>
      <c r="F24" s="18">
        <v>20</v>
      </c>
      <c r="G24" s="18">
        <v>21</v>
      </c>
      <c r="H24" s="17"/>
      <c r="I24" s="18">
        <f>COUNTIF(D24:H25,21)</f>
        <v>1</v>
      </c>
      <c r="J24" s="18">
        <f t="shared" si="10"/>
        <v>60</v>
      </c>
      <c r="K24" s="10">
        <f>SUM(E22:E31)</f>
        <v>61</v>
      </c>
      <c r="L24" s="18">
        <f t="shared" ref="L24" si="11">SUM(J24-K24)</f>
        <v>-1</v>
      </c>
      <c r="M24" s="18">
        <v>2</v>
      </c>
    </row>
    <row r="25" spans="2:18" ht="12.75" customHeight="1" thickBot="1" x14ac:dyDescent="0.25">
      <c r="B25" s="12"/>
      <c r="C25" s="78" t="s">
        <v>103</v>
      </c>
      <c r="D25" s="75"/>
      <c r="E25" s="21"/>
      <c r="F25" s="18"/>
      <c r="G25" s="18"/>
      <c r="H25" s="17"/>
      <c r="I25" s="18"/>
      <c r="J25" s="18"/>
      <c r="K25" s="14"/>
      <c r="L25" s="18"/>
      <c r="M25" s="18"/>
    </row>
    <row r="26" spans="2:18" ht="12.75" customHeight="1" thickBot="1" x14ac:dyDescent="0.25">
      <c r="B26" s="8" t="s">
        <v>4</v>
      </c>
      <c r="C26" s="323" t="s">
        <v>236</v>
      </c>
      <c r="D26" s="75">
        <v>17</v>
      </c>
      <c r="E26" s="18">
        <v>21</v>
      </c>
      <c r="F26" s="21"/>
      <c r="G26" s="18">
        <v>20</v>
      </c>
      <c r="H26" s="17"/>
      <c r="I26" s="18">
        <f t="shared" ref="I26" si="12">COUNTIF(D26:H27,21)</f>
        <v>1</v>
      </c>
      <c r="J26" s="18">
        <f t="shared" ref="J26" si="13">SUM(D26:H27)</f>
        <v>58</v>
      </c>
      <c r="K26" s="10">
        <f>SUM(F22:F31)</f>
        <v>62</v>
      </c>
      <c r="L26" s="18">
        <f t="shared" ref="L26" si="14">SUM(J26-K26)</f>
        <v>-4</v>
      </c>
      <c r="M26" s="18">
        <v>3</v>
      </c>
    </row>
    <row r="27" spans="2:18" ht="12.75" customHeight="1" thickBot="1" x14ac:dyDescent="0.25">
      <c r="B27" s="12"/>
      <c r="C27" s="77" t="s">
        <v>116</v>
      </c>
      <c r="D27" s="75"/>
      <c r="E27" s="18"/>
      <c r="F27" s="21"/>
      <c r="G27" s="18"/>
      <c r="H27" s="17"/>
      <c r="I27" s="18"/>
      <c r="J27" s="18"/>
      <c r="K27" s="14"/>
      <c r="L27" s="18"/>
      <c r="M27" s="18"/>
    </row>
    <row r="28" spans="2:18" ht="12.75" customHeight="1" thickBot="1" x14ac:dyDescent="0.25">
      <c r="B28" s="8" t="s">
        <v>5</v>
      </c>
      <c r="C28" s="323" t="s">
        <v>111</v>
      </c>
      <c r="D28" s="75">
        <v>14</v>
      </c>
      <c r="E28" s="18">
        <v>19</v>
      </c>
      <c r="F28" s="18">
        <v>21</v>
      </c>
      <c r="G28" s="17"/>
      <c r="H28" s="17"/>
      <c r="I28" s="18">
        <f>COUNTIF(D28:H29,21)</f>
        <v>1</v>
      </c>
      <c r="J28" s="18">
        <f t="shared" ref="J28" si="15">SUM(D28:H29)</f>
        <v>54</v>
      </c>
      <c r="K28" s="10">
        <f>SUM(G22:G31)</f>
        <v>62</v>
      </c>
      <c r="L28" s="18">
        <f t="shared" ref="L28" si="16">SUM(J28-K28)</f>
        <v>-8</v>
      </c>
      <c r="M28" s="18">
        <v>4</v>
      </c>
    </row>
    <row r="29" spans="2:18" ht="12.75" customHeight="1" thickBot="1" x14ac:dyDescent="0.25">
      <c r="B29" s="12"/>
      <c r="C29" s="77" t="s">
        <v>237</v>
      </c>
      <c r="D29" s="75"/>
      <c r="E29" s="18"/>
      <c r="F29" s="18"/>
      <c r="G29" s="17"/>
      <c r="H29" s="17"/>
      <c r="I29" s="18"/>
      <c r="J29" s="18"/>
      <c r="K29" s="14"/>
      <c r="L29" s="18"/>
      <c r="M29" s="18"/>
    </row>
    <row r="30" spans="2:18" ht="12.75" customHeight="1" thickBot="1" x14ac:dyDescent="0.25">
      <c r="B30" s="8" t="s">
        <v>6</v>
      </c>
      <c r="C30" s="79"/>
      <c r="D30" s="80"/>
      <c r="E30" s="17"/>
      <c r="F30" s="17"/>
      <c r="G30" s="17"/>
      <c r="H30" s="17"/>
      <c r="I30" s="18">
        <f t="shared" ref="I30" si="17">COUNTIF(D30:H31,21)</f>
        <v>0</v>
      </c>
      <c r="J30" s="18">
        <f t="shared" ref="J30" si="18">SUM(D30:H31)</f>
        <v>0</v>
      </c>
      <c r="K30" s="10">
        <f>SUM(H22:H31)</f>
        <v>0</v>
      </c>
      <c r="L30" s="18">
        <f t="shared" ref="L30" si="19">SUM(J30-K30)</f>
        <v>0</v>
      </c>
      <c r="M30" s="18"/>
    </row>
    <row r="31" spans="2:18" ht="12.75" customHeight="1" thickBot="1" x14ac:dyDescent="0.25">
      <c r="B31" s="12"/>
      <c r="C31" s="81"/>
      <c r="D31" s="80"/>
      <c r="E31" s="17"/>
      <c r="F31" s="17"/>
      <c r="G31" s="17"/>
      <c r="H31" s="17"/>
      <c r="I31" s="18"/>
      <c r="J31" s="18"/>
      <c r="K31" s="14"/>
      <c r="L31" s="18"/>
      <c r="M31" s="18"/>
    </row>
    <row r="32" spans="2:18" ht="12.75" customHeight="1" x14ac:dyDescent="0.2">
      <c r="B32" s="36"/>
      <c r="C32" s="41"/>
      <c r="D32" s="36"/>
      <c r="E32" s="36"/>
      <c r="F32" s="36"/>
      <c r="G32" s="36"/>
      <c r="H32" s="36"/>
      <c r="I32" s="36"/>
      <c r="J32" s="36"/>
      <c r="K32" s="36"/>
      <c r="L32" s="36"/>
    </row>
    <row r="33" spans="2:13" ht="12.75" customHeight="1" x14ac:dyDescent="0.2">
      <c r="B33" s="85" t="s">
        <v>16</v>
      </c>
      <c r="D33" s="36"/>
      <c r="E33" s="36"/>
      <c r="F33" s="36"/>
    </row>
    <row r="34" spans="2:13" ht="12.75" customHeight="1" x14ac:dyDescent="0.2">
      <c r="B34" s="24"/>
      <c r="D34" s="36"/>
      <c r="E34" s="36"/>
      <c r="F34" s="36"/>
    </row>
    <row r="35" spans="2:13" ht="12.75" customHeight="1" thickBot="1" x14ac:dyDescent="0.25"/>
    <row r="36" spans="2:13" ht="12.75" customHeight="1" x14ac:dyDescent="0.2">
      <c r="B36" s="8" t="s">
        <v>23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 x14ac:dyDescent="0.25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 x14ac:dyDescent="0.25">
      <c r="B38" s="8" t="s">
        <v>2</v>
      </c>
      <c r="C38" s="320" t="s">
        <v>238</v>
      </c>
      <c r="D38" s="16"/>
      <c r="E38" s="18">
        <v>21</v>
      </c>
      <c r="F38" s="18">
        <v>21</v>
      </c>
      <c r="G38" s="18">
        <v>21</v>
      </c>
      <c r="H38" s="17"/>
      <c r="I38" s="18">
        <f>COUNTIF(D38:H39,21)</f>
        <v>3</v>
      </c>
      <c r="J38" s="18">
        <f t="shared" ref="J38:J40" si="20">SUM(D38:H39)</f>
        <v>63</v>
      </c>
      <c r="K38" s="18">
        <f>SUM(D38:D47)</f>
        <v>31</v>
      </c>
      <c r="L38" s="18">
        <f>SUM(J38-K38)</f>
        <v>32</v>
      </c>
      <c r="M38" s="18">
        <v>1</v>
      </c>
    </row>
    <row r="39" spans="2:13" ht="12.75" customHeight="1" thickBot="1" x14ac:dyDescent="0.25">
      <c r="B39" s="12"/>
      <c r="C39" s="76" t="s">
        <v>239</v>
      </c>
      <c r="D39" s="16"/>
      <c r="E39" s="18"/>
      <c r="F39" s="18"/>
      <c r="G39" s="18"/>
      <c r="H39" s="17"/>
      <c r="I39" s="18"/>
      <c r="J39" s="18"/>
      <c r="K39" s="18"/>
      <c r="L39" s="18"/>
      <c r="M39" s="18"/>
    </row>
    <row r="40" spans="2:13" ht="12.75" customHeight="1" thickBot="1" x14ac:dyDescent="0.25">
      <c r="B40" s="8" t="s">
        <v>3</v>
      </c>
      <c r="C40" s="320" t="s">
        <v>240</v>
      </c>
      <c r="D40" s="75">
        <v>9</v>
      </c>
      <c r="E40" s="21"/>
      <c r="F40" s="18">
        <v>21</v>
      </c>
      <c r="G40" s="18">
        <v>21</v>
      </c>
      <c r="H40" s="17"/>
      <c r="I40" s="18">
        <f>COUNTIF(D40:H41,21)</f>
        <v>2</v>
      </c>
      <c r="J40" s="18">
        <f t="shared" si="20"/>
        <v>51</v>
      </c>
      <c r="K40" s="10">
        <f>SUM(E38:E47)</f>
        <v>50</v>
      </c>
      <c r="L40" s="18">
        <f t="shared" ref="L40" si="21">SUM(J40-K40)</f>
        <v>1</v>
      </c>
      <c r="M40" s="18">
        <v>2</v>
      </c>
    </row>
    <row r="41" spans="2:13" ht="12.75" customHeight="1" thickBot="1" x14ac:dyDescent="0.25">
      <c r="B41" s="12"/>
      <c r="C41" s="78" t="s">
        <v>241</v>
      </c>
      <c r="D41" s="75"/>
      <c r="E41" s="21"/>
      <c r="F41" s="18"/>
      <c r="G41" s="18"/>
      <c r="H41" s="17"/>
      <c r="I41" s="18"/>
      <c r="J41" s="18"/>
      <c r="K41" s="14"/>
      <c r="L41" s="18"/>
      <c r="M41" s="18"/>
    </row>
    <row r="42" spans="2:13" ht="12.75" customHeight="1" thickBot="1" x14ac:dyDescent="0.25">
      <c r="B42" s="8" t="s">
        <v>4</v>
      </c>
      <c r="C42" s="323" t="s">
        <v>242</v>
      </c>
      <c r="D42" s="75">
        <v>14</v>
      </c>
      <c r="E42" s="18">
        <v>14</v>
      </c>
      <c r="F42" s="21"/>
      <c r="G42" s="18">
        <v>18</v>
      </c>
      <c r="H42" s="17"/>
      <c r="I42" s="18">
        <f t="shared" ref="I42" si="22">COUNTIF(D42:H43,21)</f>
        <v>0</v>
      </c>
      <c r="J42" s="18">
        <f t="shared" ref="J42" si="23">SUM(D42:H43)</f>
        <v>46</v>
      </c>
      <c r="K42" s="10">
        <f>SUM(F38:F47)</f>
        <v>63</v>
      </c>
      <c r="L42" s="18">
        <f t="shared" ref="L42" si="24">SUM(J42-K42)</f>
        <v>-17</v>
      </c>
      <c r="M42" s="18">
        <v>4</v>
      </c>
    </row>
    <row r="43" spans="2:13" ht="12.75" customHeight="1" thickBot="1" x14ac:dyDescent="0.25">
      <c r="B43" s="12"/>
      <c r="C43" s="77" t="s">
        <v>243</v>
      </c>
      <c r="D43" s="75"/>
      <c r="E43" s="18"/>
      <c r="F43" s="21"/>
      <c r="G43" s="18"/>
      <c r="H43" s="17"/>
      <c r="I43" s="18"/>
      <c r="J43" s="18"/>
      <c r="K43" s="14"/>
      <c r="L43" s="18"/>
      <c r="M43" s="18"/>
    </row>
    <row r="44" spans="2:13" ht="12.75" customHeight="1" thickBot="1" x14ac:dyDescent="0.25">
      <c r="B44" s="8" t="s">
        <v>5</v>
      </c>
      <c r="C44" s="323" t="s">
        <v>176</v>
      </c>
      <c r="D44" s="75">
        <v>8</v>
      </c>
      <c r="E44" s="18">
        <v>15</v>
      </c>
      <c r="F44" s="18">
        <v>21</v>
      </c>
      <c r="G44" s="21"/>
      <c r="H44" s="17"/>
      <c r="I44" s="18">
        <f>COUNTIF(D44:H45,21)</f>
        <v>1</v>
      </c>
      <c r="J44" s="18">
        <f t="shared" ref="J44" si="25">SUM(D44:H45)</f>
        <v>44</v>
      </c>
      <c r="K44" s="10">
        <f>SUM(G38:G47)</f>
        <v>60</v>
      </c>
      <c r="L44" s="18">
        <f t="shared" ref="L44" si="26">SUM(J44-K44)</f>
        <v>-16</v>
      </c>
      <c r="M44" s="18">
        <v>3</v>
      </c>
    </row>
    <row r="45" spans="2:13" ht="12.75" customHeight="1" thickBot="1" x14ac:dyDescent="0.25">
      <c r="B45" s="12"/>
      <c r="C45" s="77" t="s">
        <v>177</v>
      </c>
      <c r="D45" s="75"/>
      <c r="E45" s="18"/>
      <c r="F45" s="18"/>
      <c r="G45" s="21"/>
      <c r="H45" s="17"/>
      <c r="I45" s="18"/>
      <c r="J45" s="18"/>
      <c r="K45" s="14"/>
      <c r="L45" s="18"/>
      <c r="M45" s="18"/>
    </row>
    <row r="46" spans="2:13" ht="12.75" customHeight="1" thickBot="1" x14ac:dyDescent="0.25">
      <c r="B46" s="8" t="s">
        <v>6</v>
      </c>
      <c r="C46" s="324"/>
      <c r="D46" s="80"/>
      <c r="E46" s="17"/>
      <c r="F46" s="17"/>
      <c r="G46" s="17"/>
      <c r="H46" s="17"/>
      <c r="I46" s="18">
        <f t="shared" ref="I46" si="27">COUNTIF(D46:H47,21)</f>
        <v>0</v>
      </c>
      <c r="J46" s="18">
        <f t="shared" ref="J46" si="28">SUM(D46:H47)</f>
        <v>0</v>
      </c>
      <c r="K46" s="10">
        <f>SUM(H38:H47)</f>
        <v>0</v>
      </c>
      <c r="L46" s="18">
        <f t="shared" ref="L46" si="29">SUM(J46-K46)</f>
        <v>0</v>
      </c>
      <c r="M46" s="18"/>
    </row>
    <row r="47" spans="2:13" ht="12.75" customHeight="1" thickBot="1" x14ac:dyDescent="0.25">
      <c r="B47" s="12"/>
      <c r="C47" s="81"/>
      <c r="D47" s="80"/>
      <c r="E47" s="17"/>
      <c r="F47" s="17"/>
      <c r="G47" s="17"/>
      <c r="H47" s="17"/>
      <c r="I47" s="18"/>
      <c r="J47" s="18"/>
      <c r="K47" s="14"/>
      <c r="L47" s="18"/>
      <c r="M47" s="18"/>
    </row>
    <row r="48" spans="2:13" ht="12.75" customHeight="1" x14ac:dyDescent="0.2"/>
    <row r="49" spans="2:13" ht="12.75" customHeight="1" x14ac:dyDescent="0.2">
      <c r="B49" s="85" t="s">
        <v>16</v>
      </c>
    </row>
    <row r="50" spans="2:13" ht="12.75" customHeight="1" x14ac:dyDescent="0.2">
      <c r="B50" s="24"/>
    </row>
    <row r="51" spans="2:13" ht="12.75" customHeight="1" thickBot="1" x14ac:dyDescent="0.25"/>
    <row r="52" spans="2:13" ht="12.75" customHeight="1" x14ac:dyDescent="0.2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 x14ac:dyDescent="0.25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 x14ac:dyDescent="0.25">
      <c r="B54" s="8" t="s">
        <v>2</v>
      </c>
      <c r="C54" s="320" t="s">
        <v>244</v>
      </c>
      <c r="D54" s="16"/>
      <c r="E54" s="18">
        <v>21</v>
      </c>
      <c r="F54" s="18">
        <v>17</v>
      </c>
      <c r="G54" s="18">
        <v>21</v>
      </c>
      <c r="H54" s="17"/>
      <c r="I54" s="18">
        <f>COUNTIF(D54:H55,21)</f>
        <v>2</v>
      </c>
      <c r="J54" s="18">
        <f t="shared" ref="J54:J56" si="30">SUM(D54:H55)</f>
        <v>59</v>
      </c>
      <c r="K54" s="18">
        <f>SUM(D54:D63)</f>
        <v>39</v>
      </c>
      <c r="L54" s="18">
        <f>SUM(J54-K54)</f>
        <v>20</v>
      </c>
      <c r="M54" s="18">
        <v>1</v>
      </c>
    </row>
    <row r="55" spans="2:13" ht="12.75" customHeight="1" thickBot="1" x14ac:dyDescent="0.25">
      <c r="B55" s="12"/>
      <c r="C55" s="76" t="s">
        <v>245</v>
      </c>
      <c r="D55" s="16"/>
      <c r="E55" s="18"/>
      <c r="F55" s="18"/>
      <c r="G55" s="18"/>
      <c r="H55" s="17"/>
      <c r="I55" s="18"/>
      <c r="J55" s="18"/>
      <c r="K55" s="18"/>
      <c r="L55" s="18"/>
      <c r="M55" s="18"/>
    </row>
    <row r="56" spans="2:13" ht="12.75" customHeight="1" thickBot="1" x14ac:dyDescent="0.25">
      <c r="B56" s="8" t="s">
        <v>3</v>
      </c>
      <c r="C56" s="321" t="s">
        <v>246</v>
      </c>
      <c r="D56" s="75">
        <v>11</v>
      </c>
      <c r="E56" s="21"/>
      <c r="F56" s="18">
        <v>21</v>
      </c>
      <c r="G56" s="18">
        <v>21</v>
      </c>
      <c r="H56" s="17"/>
      <c r="I56" s="18">
        <f>COUNTIF(D56:H57,21)</f>
        <v>2</v>
      </c>
      <c r="J56" s="18">
        <f t="shared" si="30"/>
        <v>53</v>
      </c>
      <c r="K56" s="10">
        <f>SUM(E54:E63)</f>
        <v>56</v>
      </c>
      <c r="L56" s="18">
        <f t="shared" ref="L56" si="31">SUM(J56-K56)</f>
        <v>-3</v>
      </c>
      <c r="M56" s="18">
        <v>3</v>
      </c>
    </row>
    <row r="57" spans="2:13" ht="12.75" customHeight="1" thickBot="1" x14ac:dyDescent="0.25">
      <c r="B57" s="12"/>
      <c r="C57" s="77" t="s">
        <v>247</v>
      </c>
      <c r="D57" s="75"/>
      <c r="E57" s="21"/>
      <c r="F57" s="18"/>
      <c r="G57" s="18"/>
      <c r="H57" s="17"/>
      <c r="I57" s="18"/>
      <c r="J57" s="18"/>
      <c r="K57" s="14"/>
      <c r="L57" s="18"/>
      <c r="M57" s="18"/>
    </row>
    <row r="58" spans="2:13" ht="12.75" customHeight="1" thickBot="1" x14ac:dyDescent="0.25">
      <c r="B58" s="8" t="s">
        <v>4</v>
      </c>
      <c r="C58" s="322" t="s">
        <v>248</v>
      </c>
      <c r="D58" s="75">
        <v>21</v>
      </c>
      <c r="E58" s="18">
        <v>20</v>
      </c>
      <c r="F58" s="21"/>
      <c r="G58" s="18">
        <v>21</v>
      </c>
      <c r="H58" s="17"/>
      <c r="I58" s="18">
        <f t="shared" ref="I58" si="32">COUNTIF(D58:H59,21)</f>
        <v>2</v>
      </c>
      <c r="J58" s="18">
        <f t="shared" ref="J58" si="33">SUM(D58:H59)</f>
        <v>62</v>
      </c>
      <c r="K58" s="10">
        <f>SUM(F54:F63)</f>
        <v>57</v>
      </c>
      <c r="L58" s="18">
        <f t="shared" ref="L58" si="34">SUM(J58-K58)</f>
        <v>5</v>
      </c>
      <c r="M58" s="18">
        <v>2</v>
      </c>
    </row>
    <row r="59" spans="2:13" ht="12.75" customHeight="1" thickBot="1" x14ac:dyDescent="0.25">
      <c r="B59" s="12"/>
      <c r="C59" s="78" t="s">
        <v>249</v>
      </c>
      <c r="D59" s="75"/>
      <c r="E59" s="18"/>
      <c r="F59" s="21"/>
      <c r="G59" s="18"/>
      <c r="H59" s="17"/>
      <c r="I59" s="18"/>
      <c r="J59" s="18"/>
      <c r="K59" s="14"/>
      <c r="L59" s="18"/>
      <c r="M59" s="18"/>
    </row>
    <row r="60" spans="2:13" ht="12.75" customHeight="1" thickBot="1" x14ac:dyDescent="0.25">
      <c r="B60" s="8" t="s">
        <v>5</v>
      </c>
      <c r="C60" s="323" t="s">
        <v>250</v>
      </c>
      <c r="D60" s="75">
        <v>7</v>
      </c>
      <c r="E60" s="18">
        <v>15</v>
      </c>
      <c r="F60" s="18">
        <v>19</v>
      </c>
      <c r="G60" s="21"/>
      <c r="H60" s="17"/>
      <c r="I60" s="18">
        <f>COUNTIF(D60:H61,21)</f>
        <v>0</v>
      </c>
      <c r="J60" s="18">
        <f t="shared" ref="J60" si="35">SUM(D60:H61)</f>
        <v>41</v>
      </c>
      <c r="K60" s="10">
        <f>SUM(G54:G63)</f>
        <v>63</v>
      </c>
      <c r="L60" s="18">
        <f t="shared" ref="L60" si="36">SUM(J60-K60)</f>
        <v>-22</v>
      </c>
      <c r="M60" s="18">
        <v>4</v>
      </c>
    </row>
    <row r="61" spans="2:13" ht="12.75" customHeight="1" thickBot="1" x14ac:dyDescent="0.25">
      <c r="B61" s="12"/>
      <c r="C61" s="77" t="s">
        <v>251</v>
      </c>
      <c r="D61" s="75"/>
      <c r="E61" s="18"/>
      <c r="F61" s="18"/>
      <c r="G61" s="21"/>
      <c r="H61" s="17"/>
      <c r="I61" s="18"/>
      <c r="J61" s="18"/>
      <c r="K61" s="14"/>
      <c r="L61" s="18"/>
      <c r="M61" s="18"/>
    </row>
    <row r="62" spans="2:13" ht="12.75" customHeight="1" thickBot="1" x14ac:dyDescent="0.25">
      <c r="B62" s="8" t="s">
        <v>6</v>
      </c>
      <c r="C62" s="325"/>
      <c r="D62" s="80"/>
      <c r="E62" s="17"/>
      <c r="F62" s="17"/>
      <c r="G62" s="17"/>
      <c r="H62" s="17"/>
      <c r="I62" s="18">
        <f t="shared" ref="I62" si="37">COUNTIF(D62:H63,21)</f>
        <v>0</v>
      </c>
      <c r="J62" s="18">
        <f t="shared" ref="J62" si="38">SUM(D62:H63)</f>
        <v>0</v>
      </c>
      <c r="K62" s="10">
        <f>SUM(H54:H63)</f>
        <v>0</v>
      </c>
      <c r="L62" s="18">
        <f t="shared" ref="L62" si="39">SUM(J62-K62)</f>
        <v>0</v>
      </c>
      <c r="M62" s="18"/>
    </row>
    <row r="63" spans="2:13" ht="12.75" customHeight="1" thickBot="1" x14ac:dyDescent="0.25">
      <c r="B63" s="12"/>
      <c r="C63" s="326"/>
      <c r="D63" s="80"/>
      <c r="E63" s="17"/>
      <c r="F63" s="17"/>
      <c r="G63" s="17"/>
      <c r="H63" s="17"/>
      <c r="I63" s="18"/>
      <c r="J63" s="18"/>
      <c r="K63" s="14"/>
      <c r="L63" s="18"/>
      <c r="M63" s="18"/>
    </row>
    <row r="64" spans="2:13" ht="12.75" customHeight="1" x14ac:dyDescent="0.2"/>
    <row r="65" spans="2:13" ht="12.75" customHeight="1" x14ac:dyDescent="0.2">
      <c r="B65" s="85" t="s">
        <v>16</v>
      </c>
    </row>
    <row r="66" spans="2:13" ht="12.75" customHeight="1" x14ac:dyDescent="0.2">
      <c r="B66" s="24"/>
    </row>
    <row r="67" spans="2:13" ht="12.75" customHeight="1" thickBot="1" x14ac:dyDescent="0.25">
      <c r="C67" s="36"/>
      <c r="D67" s="36"/>
      <c r="E67" s="36"/>
      <c r="F67" s="36"/>
      <c r="G67" s="36"/>
      <c r="H67" s="36"/>
      <c r="I67" s="36"/>
      <c r="J67" s="36"/>
      <c r="K67" s="36"/>
    </row>
    <row r="68" spans="2:13" ht="12.75" customHeight="1" x14ac:dyDescent="0.2">
      <c r="B68" s="1" t="str">
        <f>B1</f>
        <v>MEN'S LEAGUE 'A' RESULTS - DEC 2022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customHeight="1" thickBot="1" x14ac:dyDescent="0.25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thickBot="1" x14ac:dyDescent="0.25"/>
    <row r="71" spans="2:13" ht="12.75" customHeight="1" x14ac:dyDescent="0.2">
      <c r="B71" s="25" t="s">
        <v>191</v>
      </c>
      <c r="C71" s="26"/>
    </row>
    <row r="72" spans="2:13" ht="12.75" customHeight="1" thickBot="1" x14ac:dyDescent="0.25">
      <c r="B72" s="27"/>
      <c r="C72" s="28"/>
    </row>
    <row r="73" spans="2:13" ht="7.5" customHeight="1" thickBot="1" x14ac:dyDescent="0.25"/>
    <row r="74" spans="2:13" ht="13.5" customHeight="1" x14ac:dyDescent="0.2">
      <c r="B74" s="10" t="s">
        <v>2</v>
      </c>
      <c r="C74" s="90" t="s">
        <v>252</v>
      </c>
      <c r="D74" s="9" t="s">
        <v>36</v>
      </c>
      <c r="E74" s="10" t="s">
        <v>37</v>
      </c>
      <c r="F74" s="10" t="s">
        <v>38</v>
      </c>
      <c r="G74" s="192" t="s">
        <v>235</v>
      </c>
      <c r="H74" s="327"/>
      <c r="I74" s="328"/>
      <c r="J74" s="103" t="s">
        <v>42</v>
      </c>
    </row>
    <row r="75" spans="2:13" ht="15" customHeight="1" thickBot="1" x14ac:dyDescent="0.25">
      <c r="B75" s="14"/>
      <c r="C75" s="95" t="s">
        <v>228</v>
      </c>
      <c r="D75" s="32"/>
      <c r="E75" s="14"/>
      <c r="F75" s="14"/>
      <c r="G75" s="105" t="s">
        <v>103</v>
      </c>
      <c r="H75" s="106"/>
      <c r="I75" s="107"/>
      <c r="J75" s="32"/>
      <c r="M75" s="191"/>
    </row>
    <row r="76" spans="2:13" ht="7.5" customHeight="1" thickBot="1" x14ac:dyDescent="0.25">
      <c r="B76" s="36"/>
      <c r="D76" s="37"/>
      <c r="F76" s="37"/>
      <c r="M76" s="191"/>
    </row>
    <row r="77" spans="2:13" ht="15" customHeight="1" x14ac:dyDescent="0.2">
      <c r="B77" s="8" t="s">
        <v>3</v>
      </c>
      <c r="C77" s="146" t="s">
        <v>233</v>
      </c>
      <c r="D77" s="9" t="s">
        <v>40</v>
      </c>
      <c r="E77" s="10" t="s">
        <v>37</v>
      </c>
      <c r="F77" s="10" t="s">
        <v>41</v>
      </c>
      <c r="G77" s="329" t="s">
        <v>231</v>
      </c>
      <c r="H77" s="330"/>
      <c r="I77" s="331"/>
      <c r="J77" s="10" t="s">
        <v>220</v>
      </c>
      <c r="M77" s="191"/>
    </row>
    <row r="78" spans="2:13" ht="15" customHeight="1" thickBot="1" x14ac:dyDescent="0.25">
      <c r="B78" s="12"/>
      <c r="C78" s="155" t="s">
        <v>234</v>
      </c>
      <c r="D78" s="32"/>
      <c r="E78" s="14"/>
      <c r="F78" s="14"/>
      <c r="G78" s="118" t="s">
        <v>102</v>
      </c>
      <c r="H78" s="119"/>
      <c r="I78" s="120"/>
      <c r="J78" s="14"/>
      <c r="M78" s="191"/>
    </row>
    <row r="79" spans="2:13" ht="7.5" customHeight="1" thickBot="1" x14ac:dyDescent="0.25">
      <c r="B79" s="36"/>
      <c r="D79" s="37"/>
      <c r="F79" s="37"/>
      <c r="M79" s="191"/>
    </row>
    <row r="80" spans="2:13" ht="15" customHeight="1" x14ac:dyDescent="0.2">
      <c r="B80" s="8" t="s">
        <v>4</v>
      </c>
      <c r="C80" s="90" t="s">
        <v>238</v>
      </c>
      <c r="D80" s="10" t="s">
        <v>43</v>
      </c>
      <c r="E80" s="10" t="s">
        <v>37</v>
      </c>
      <c r="F80" s="10" t="s">
        <v>44</v>
      </c>
      <c r="G80" s="192" t="s">
        <v>248</v>
      </c>
      <c r="H80" s="327"/>
      <c r="I80" s="328"/>
      <c r="J80" s="166" t="s">
        <v>119</v>
      </c>
      <c r="M80" s="191"/>
    </row>
    <row r="81" spans="2:13" ht="14.25" customHeight="1" thickBot="1" x14ac:dyDescent="0.25">
      <c r="B81" s="12"/>
      <c r="C81" s="95" t="s">
        <v>239</v>
      </c>
      <c r="D81" s="14"/>
      <c r="E81" s="14"/>
      <c r="F81" s="14"/>
      <c r="G81" s="105" t="s">
        <v>249</v>
      </c>
      <c r="H81" s="106"/>
      <c r="I81" s="107"/>
      <c r="J81" s="14"/>
      <c r="M81" s="191"/>
    </row>
    <row r="82" spans="2:13" ht="7.5" customHeight="1" thickBot="1" x14ac:dyDescent="0.25">
      <c r="B82" s="36"/>
      <c r="D82" s="37"/>
      <c r="F82" s="37"/>
      <c r="M82" s="191"/>
    </row>
    <row r="83" spans="2:13" ht="15.75" customHeight="1" x14ac:dyDescent="0.2">
      <c r="B83" s="10" t="s">
        <v>5</v>
      </c>
      <c r="C83" s="90" t="s">
        <v>244</v>
      </c>
      <c r="D83" s="39" t="s">
        <v>46</v>
      </c>
      <c r="E83" s="10" t="s">
        <v>37</v>
      </c>
      <c r="F83" s="10" t="s">
        <v>47</v>
      </c>
      <c r="G83" s="192" t="s">
        <v>240</v>
      </c>
      <c r="H83" s="327"/>
      <c r="I83" s="328"/>
      <c r="J83" s="103" t="s">
        <v>118</v>
      </c>
      <c r="M83" s="191"/>
    </row>
    <row r="84" spans="2:13" ht="15.75" customHeight="1" thickBot="1" x14ac:dyDescent="0.25">
      <c r="B84" s="14"/>
      <c r="C84" s="95" t="s">
        <v>245</v>
      </c>
      <c r="D84" s="40"/>
      <c r="E84" s="14"/>
      <c r="F84" s="14"/>
      <c r="G84" s="105" t="s">
        <v>241</v>
      </c>
      <c r="H84" s="106"/>
      <c r="I84" s="107"/>
      <c r="J84" s="32"/>
      <c r="M84" s="191"/>
    </row>
    <row r="85" spans="2:13" ht="7.5" customHeight="1" x14ac:dyDescent="0.2">
      <c r="B85" s="36"/>
      <c r="D85" s="37"/>
      <c r="F85" s="37"/>
      <c r="M85" s="191"/>
    </row>
    <row r="86" spans="2:13" ht="13.5" thickBot="1" x14ac:dyDescent="0.25"/>
    <row r="87" spans="2:13" ht="12.75" customHeight="1" x14ac:dyDescent="0.2">
      <c r="B87" s="25" t="s">
        <v>120</v>
      </c>
      <c r="C87" s="26"/>
    </row>
    <row r="88" spans="2:13" ht="7.5" customHeight="1" thickBot="1" x14ac:dyDescent="0.25">
      <c r="B88" s="27"/>
      <c r="C88" s="28"/>
    </row>
    <row r="89" spans="2:13" ht="13.5" thickBot="1" x14ac:dyDescent="0.25">
      <c r="C89" s="43"/>
    </row>
    <row r="90" spans="2:13" ht="12.75" customHeight="1" x14ac:dyDescent="0.2">
      <c r="B90" s="8">
        <v>1</v>
      </c>
      <c r="C90" s="90" t="s">
        <v>252</v>
      </c>
      <c r="D90" s="44" t="s">
        <v>2</v>
      </c>
      <c r="E90" s="10" t="s">
        <v>37</v>
      </c>
      <c r="F90" s="8" t="s">
        <v>4</v>
      </c>
      <c r="G90" s="199" t="s">
        <v>253</v>
      </c>
      <c r="H90" s="200"/>
      <c r="I90" s="200"/>
      <c r="J90" s="201"/>
      <c r="K90" s="332" t="s">
        <v>39</v>
      </c>
      <c r="L90" s="9"/>
    </row>
    <row r="91" spans="2:13" ht="17.25" customHeight="1" thickBot="1" x14ac:dyDescent="0.25">
      <c r="B91" s="12"/>
      <c r="C91" s="95" t="s">
        <v>228</v>
      </c>
      <c r="D91" s="47"/>
      <c r="E91" s="14"/>
      <c r="F91" s="12"/>
      <c r="G91" s="203" t="s">
        <v>239</v>
      </c>
      <c r="H91" s="204"/>
      <c r="I91" s="204"/>
      <c r="J91" s="205"/>
      <c r="K91" s="12"/>
      <c r="L91" s="32"/>
    </row>
    <row r="92" spans="2:13" ht="13.5" thickBot="1" x14ac:dyDescent="0.25">
      <c r="B92" s="36"/>
    </row>
    <row r="93" spans="2:13" x14ac:dyDescent="0.2">
      <c r="B93" s="10">
        <v>2</v>
      </c>
      <c r="C93" s="333" t="s">
        <v>231</v>
      </c>
      <c r="D93" s="39" t="s">
        <v>3</v>
      </c>
      <c r="E93" s="10" t="s">
        <v>37</v>
      </c>
      <c r="F93" s="8" t="s">
        <v>5</v>
      </c>
      <c r="G93" s="334" t="s">
        <v>244</v>
      </c>
      <c r="H93" s="335"/>
      <c r="I93" s="335"/>
      <c r="J93" s="336"/>
      <c r="K93" s="207" t="s">
        <v>254</v>
      </c>
      <c r="L93" s="9"/>
    </row>
    <row r="94" spans="2:13" ht="13.5" thickBot="1" x14ac:dyDescent="0.25">
      <c r="B94" s="14"/>
      <c r="C94" s="337" t="s">
        <v>255</v>
      </c>
      <c r="D94" s="40"/>
      <c r="E94" s="14"/>
      <c r="F94" s="12"/>
      <c r="G94" s="338" t="s">
        <v>245</v>
      </c>
      <c r="H94" s="339"/>
      <c r="I94" s="339"/>
      <c r="J94" s="340"/>
      <c r="K94" s="51"/>
      <c r="L94" s="32"/>
    </row>
    <row r="95" spans="2:13" x14ac:dyDescent="0.2">
      <c r="B95" s="36"/>
      <c r="C95" s="41"/>
      <c r="D95" s="42"/>
      <c r="E95" s="36"/>
      <c r="F95" s="36"/>
      <c r="G95" s="43"/>
      <c r="J95" s="36"/>
    </row>
    <row r="96" spans="2:13" ht="13.5" thickBot="1" x14ac:dyDescent="0.25">
      <c r="B96" s="36"/>
      <c r="C96" s="41"/>
      <c r="D96" s="42"/>
      <c r="E96" s="36"/>
      <c r="F96" s="36"/>
      <c r="G96" s="43"/>
      <c r="H96" s="43"/>
      <c r="J96" s="36"/>
    </row>
    <row r="97" spans="2:13" ht="12.75" customHeight="1" x14ac:dyDescent="0.2">
      <c r="B97" s="25" t="s">
        <v>50</v>
      </c>
      <c r="C97" s="26"/>
    </row>
    <row r="98" spans="2:13" ht="13.5" customHeight="1" thickBot="1" x14ac:dyDescent="0.25">
      <c r="B98" s="27"/>
      <c r="C98" s="28"/>
    </row>
    <row r="99" spans="2:13" ht="12.75" customHeight="1" thickBot="1" x14ac:dyDescent="0.25"/>
    <row r="100" spans="2:13" ht="13.5" customHeight="1" x14ac:dyDescent="0.2">
      <c r="B100" s="10">
        <v>1</v>
      </c>
      <c r="C100" s="146" t="s">
        <v>244</v>
      </c>
      <c r="D100" s="10" t="s">
        <v>37</v>
      </c>
      <c r="E100" s="341" t="s">
        <v>252</v>
      </c>
      <c r="F100" s="342"/>
      <c r="G100" s="8" t="s">
        <v>256</v>
      </c>
      <c r="H100" s="50"/>
      <c r="I100" s="50"/>
      <c r="J100" s="9"/>
      <c r="K100" s="209"/>
      <c r="L100" s="209"/>
    </row>
    <row r="101" spans="2:13" ht="13.5" customHeight="1" thickBot="1" x14ac:dyDescent="0.25">
      <c r="B101" s="14"/>
      <c r="C101" s="155" t="s">
        <v>245</v>
      </c>
      <c r="D101" s="14"/>
      <c r="E101" s="343" t="s">
        <v>228</v>
      </c>
      <c r="F101" s="344"/>
      <c r="G101" s="12"/>
      <c r="H101" s="51"/>
      <c r="I101" s="51"/>
      <c r="J101" s="32"/>
      <c r="K101" s="209"/>
      <c r="L101" s="209"/>
    </row>
    <row r="102" spans="2:13" ht="13.5" customHeight="1" thickBot="1" x14ac:dyDescent="0.25">
      <c r="B102" s="36"/>
      <c r="D102" s="36"/>
      <c r="E102" s="211"/>
      <c r="F102" s="43"/>
      <c r="G102" s="36"/>
      <c r="H102" s="36"/>
      <c r="I102" s="36"/>
      <c r="J102" s="36"/>
      <c r="K102" s="209"/>
      <c r="L102" s="209"/>
    </row>
    <row r="103" spans="2:13" ht="13.5" customHeight="1" x14ac:dyDescent="0.2">
      <c r="B103" s="25" t="s">
        <v>52</v>
      </c>
      <c r="C103" s="26"/>
      <c r="K103" s="209"/>
      <c r="L103" s="209"/>
    </row>
    <row r="104" spans="2:13" ht="13.5" customHeight="1" thickBot="1" x14ac:dyDescent="0.25">
      <c r="B104" s="27"/>
      <c r="C104" s="28"/>
      <c r="K104" s="209"/>
      <c r="L104" s="209"/>
    </row>
    <row r="105" spans="2:13" ht="13.5" customHeight="1" thickBot="1" x14ac:dyDescent="0.25">
      <c r="K105" s="209"/>
      <c r="L105" s="209"/>
    </row>
    <row r="106" spans="2:13" ht="13.5" customHeight="1" x14ac:dyDescent="0.2">
      <c r="B106" s="10">
        <v>1</v>
      </c>
      <c r="C106" s="345" t="s">
        <v>231</v>
      </c>
      <c r="D106" s="10" t="s">
        <v>37</v>
      </c>
      <c r="E106" s="206" t="s">
        <v>253</v>
      </c>
      <c r="F106" s="194"/>
      <c r="G106" s="8" t="s">
        <v>196</v>
      </c>
      <c r="H106" s="50"/>
      <c r="I106" s="50"/>
      <c r="J106" s="9"/>
      <c r="K106" s="209"/>
      <c r="L106" s="209"/>
    </row>
    <row r="107" spans="2:13" ht="13.5" customHeight="1" thickBot="1" x14ac:dyDescent="0.25">
      <c r="B107" s="14"/>
      <c r="C107" s="346" t="s">
        <v>255</v>
      </c>
      <c r="D107" s="14"/>
      <c r="E107" s="210" t="s">
        <v>239</v>
      </c>
      <c r="F107" s="196"/>
      <c r="G107" s="12"/>
      <c r="H107" s="51"/>
      <c r="I107" s="51"/>
      <c r="J107" s="32"/>
      <c r="K107" s="209"/>
      <c r="L107" s="209"/>
    </row>
    <row r="108" spans="2:13" ht="13.5" customHeight="1" x14ac:dyDescent="0.2">
      <c r="B108" s="36"/>
      <c r="D108" s="36"/>
      <c r="E108" s="211"/>
      <c r="F108" s="43"/>
      <c r="G108" s="36"/>
      <c r="H108" s="36"/>
      <c r="I108" s="36"/>
      <c r="J108" s="36"/>
      <c r="K108" s="209"/>
      <c r="L108" s="209"/>
    </row>
    <row r="109" spans="2:13" ht="13.5" customHeight="1" x14ac:dyDescent="0.2">
      <c r="B109" s="36"/>
      <c r="D109" s="36"/>
      <c r="E109" s="211"/>
      <c r="F109" s="43"/>
      <c r="G109" s="36"/>
      <c r="H109" s="36"/>
      <c r="I109" s="36"/>
      <c r="J109" s="36"/>
      <c r="K109" s="209"/>
      <c r="L109" s="209"/>
    </row>
    <row r="110" spans="2:13" ht="13.5" customHeight="1" thickBot="1" x14ac:dyDescent="0.25">
      <c r="B110" s="36"/>
      <c r="D110" s="36"/>
      <c r="E110" s="211"/>
      <c r="F110" s="43"/>
      <c r="G110" s="36"/>
      <c r="H110" s="36"/>
      <c r="I110" s="36"/>
      <c r="J110" s="36"/>
      <c r="K110" s="209"/>
      <c r="L110" s="209"/>
    </row>
    <row r="111" spans="2:13" ht="13.5" customHeight="1" x14ac:dyDescent="0.2">
      <c r="B111" s="56" t="s">
        <v>53</v>
      </c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8"/>
    </row>
    <row r="112" spans="2:13" ht="13.5" customHeight="1" thickBot="1" x14ac:dyDescent="0.25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1"/>
    </row>
    <row r="113" spans="2:13" ht="13.5" customHeight="1" x14ac:dyDescent="0.2">
      <c r="B113" s="62" t="s">
        <v>54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4"/>
    </row>
    <row r="114" spans="2:13" ht="13.5" customHeight="1" x14ac:dyDescent="0.2">
      <c r="B114" s="65" t="s">
        <v>55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7"/>
    </row>
    <row r="115" spans="2:13" ht="13.5" customHeight="1" thickBot="1" x14ac:dyDescent="0.25">
      <c r="B115" s="68" t="s">
        <v>56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70"/>
    </row>
    <row r="116" spans="2:13" ht="12.75" customHeight="1" x14ac:dyDescent="0.2"/>
    <row r="117" spans="2:13" ht="13.5" customHeight="1" x14ac:dyDescent="0.2"/>
    <row r="118" spans="2:13" ht="15.75" customHeight="1" x14ac:dyDescent="0.2"/>
    <row r="119" spans="2:13" ht="17.25" customHeight="1" x14ac:dyDescent="0.2">
      <c r="B119" s="213"/>
      <c r="C119" s="213"/>
    </row>
    <row r="120" spans="2:13" ht="13.5" customHeight="1" x14ac:dyDescent="0.2">
      <c r="B120" s="213"/>
      <c r="C120" s="213"/>
    </row>
    <row r="121" spans="2:13" ht="11.25" customHeight="1" x14ac:dyDescent="0.2"/>
    <row r="124" spans="2:13" ht="7.5" customHeight="1" x14ac:dyDescent="0.2"/>
    <row r="125" spans="2:13" ht="12.75" customHeight="1" x14ac:dyDescent="0.2"/>
    <row r="126" spans="2:13" ht="13.5" customHeight="1" x14ac:dyDescent="0.2"/>
    <row r="129" ht="12.75" customHeight="1" x14ac:dyDescent="0.2"/>
    <row r="130" ht="13.5" customHeight="1" x14ac:dyDescent="0.2"/>
    <row r="131" ht="7.5" customHeight="1" x14ac:dyDescent="0.2"/>
    <row r="134" ht="7.5" customHeight="1" x14ac:dyDescent="0.2"/>
    <row r="139" ht="12.75" customHeight="1" x14ac:dyDescent="0.2"/>
    <row r="140" ht="13.5" customHeight="1" x14ac:dyDescent="0.2"/>
    <row r="141" ht="7.5" customHeight="1" x14ac:dyDescent="0.2"/>
    <row r="146" ht="12.75" customHeight="1" x14ac:dyDescent="0.2"/>
    <row r="147" ht="13.5" customHeight="1" x14ac:dyDescent="0.2"/>
  </sheetData>
  <sheetProtection algorithmName="SHA-512" hashValue="P74oDRslQz27oBvhT6w1WA7o4mp0r4y1bCy4BfOgdtTVFtKYgTOEbAT/DzYM3CaJoDJI4QBOYS5v83rRVzgLiA==" saltValue="Y3C7ZIt/zN3nXsfcU8X5ZQ==" spinCount="100000" sheet="1" selectLockedCells="1"/>
  <mergeCells count="324">
    <mergeCell ref="B111:M112"/>
    <mergeCell ref="B113:M113"/>
    <mergeCell ref="B114:M114"/>
    <mergeCell ref="B115:M115"/>
    <mergeCell ref="B97:C98"/>
    <mergeCell ref="B100:B101"/>
    <mergeCell ref="D100:D101"/>
    <mergeCell ref="G100:J101"/>
    <mergeCell ref="B103:C104"/>
    <mergeCell ref="B106:B107"/>
    <mergeCell ref="D106:D107"/>
    <mergeCell ref="E106:F106"/>
    <mergeCell ref="G106:J107"/>
    <mergeCell ref="E107:F107"/>
    <mergeCell ref="K90:L91"/>
    <mergeCell ref="G91:J91"/>
    <mergeCell ref="B93:B94"/>
    <mergeCell ref="D93:D94"/>
    <mergeCell ref="E93:E94"/>
    <mergeCell ref="F93:F94"/>
    <mergeCell ref="G93:J93"/>
    <mergeCell ref="K93:L94"/>
    <mergeCell ref="G94:J94"/>
    <mergeCell ref="B87:C88"/>
    <mergeCell ref="B90:B91"/>
    <mergeCell ref="D90:D91"/>
    <mergeCell ref="E90:E91"/>
    <mergeCell ref="F90:F91"/>
    <mergeCell ref="G90:J90"/>
    <mergeCell ref="B83:B84"/>
    <mergeCell ref="D83:D84"/>
    <mergeCell ref="E83:E84"/>
    <mergeCell ref="F83:F84"/>
    <mergeCell ref="G83:I83"/>
    <mergeCell ref="J83:J84"/>
    <mergeCell ref="G84:I84"/>
    <mergeCell ref="B80:B81"/>
    <mergeCell ref="D80:D81"/>
    <mergeCell ref="E80:E81"/>
    <mergeCell ref="F80:F81"/>
    <mergeCell ref="G80:I80"/>
    <mergeCell ref="J80:J81"/>
    <mergeCell ref="G81:I81"/>
    <mergeCell ref="J74:J75"/>
    <mergeCell ref="G75:I75"/>
    <mergeCell ref="B77:B78"/>
    <mergeCell ref="D77:D78"/>
    <mergeCell ref="E77:E78"/>
    <mergeCell ref="F77:F78"/>
    <mergeCell ref="G77:I77"/>
    <mergeCell ref="J77:J78"/>
    <mergeCell ref="G78:I78"/>
    <mergeCell ref="B71:C72"/>
    <mergeCell ref="B74:B75"/>
    <mergeCell ref="D74:D75"/>
    <mergeCell ref="E74:E75"/>
    <mergeCell ref="F74:F75"/>
    <mergeCell ref="G74:I74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43307086614173229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132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140625" style="4" customWidth="1"/>
    <col min="2" max="2" width="3.42578125" style="4" customWidth="1"/>
    <col min="3" max="3" width="19.42578125" style="4" customWidth="1"/>
    <col min="4" max="11" width="7.7109375" style="4" customWidth="1"/>
    <col min="12" max="12" width="9.140625" style="4"/>
    <col min="13" max="13" width="5.85546875" style="4" customWidth="1"/>
    <col min="14" max="16384" width="9.140625" style="4"/>
  </cols>
  <sheetData>
    <row r="1" spans="2:13" ht="11.25" customHeight="1" x14ac:dyDescent="0.2">
      <c r="B1" s="1" t="s">
        <v>257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3" ht="12.75" customHeight="1" x14ac:dyDescent="0.2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 x14ac:dyDescent="0.25">
      <c r="B6" s="8" t="s">
        <v>2</v>
      </c>
      <c r="C6" s="72" t="s">
        <v>258</v>
      </c>
      <c r="D6" s="16"/>
      <c r="E6" s="18">
        <v>14</v>
      </c>
      <c r="F6" s="18">
        <v>16</v>
      </c>
      <c r="G6" s="18">
        <v>12</v>
      </c>
      <c r="H6" s="18">
        <v>19</v>
      </c>
      <c r="I6" s="18">
        <f>COUNTIF(D6:H7,21)</f>
        <v>0</v>
      </c>
      <c r="J6" s="18">
        <f>SUM(D6:H7)</f>
        <v>61</v>
      </c>
      <c r="K6" s="18">
        <f>SUM(D6:D15)</f>
        <v>84</v>
      </c>
      <c r="L6" s="18">
        <f>SUM(J6-K6)</f>
        <v>-23</v>
      </c>
      <c r="M6" s="18">
        <v>5</v>
      </c>
    </row>
    <row r="7" spans="2:13" ht="12.75" customHeight="1" thickBot="1" x14ac:dyDescent="0.25">
      <c r="B7" s="12"/>
      <c r="C7" s="73" t="s">
        <v>200</v>
      </c>
      <c r="D7" s="16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25">
      <c r="B8" s="8" t="s">
        <v>3</v>
      </c>
      <c r="C8" s="72" t="s">
        <v>259</v>
      </c>
      <c r="D8" s="75">
        <v>21</v>
      </c>
      <c r="E8" s="21"/>
      <c r="F8" s="18">
        <v>13</v>
      </c>
      <c r="G8" s="18">
        <v>12</v>
      </c>
      <c r="H8" s="18">
        <v>19</v>
      </c>
      <c r="I8" s="18">
        <f>COUNTIF(D8:H9,21)</f>
        <v>1</v>
      </c>
      <c r="J8" s="18">
        <f>SUM(D8:H9)</f>
        <v>65</v>
      </c>
      <c r="K8" s="18">
        <f>SUM(E6:E15)</f>
        <v>77</v>
      </c>
      <c r="L8" s="18">
        <f t="shared" ref="L8" si="0">SUM(J8-K8)</f>
        <v>-12</v>
      </c>
      <c r="M8" s="18">
        <v>4</v>
      </c>
    </row>
    <row r="9" spans="2:13" ht="12.75" customHeight="1" thickBot="1" x14ac:dyDescent="0.25">
      <c r="B9" s="12"/>
      <c r="C9" s="73" t="s">
        <v>260</v>
      </c>
      <c r="D9" s="75"/>
      <c r="E9" s="21"/>
      <c r="F9" s="18"/>
      <c r="G9" s="18"/>
      <c r="H9" s="18"/>
      <c r="I9" s="18"/>
      <c r="J9" s="18"/>
      <c r="K9" s="18"/>
      <c r="L9" s="18"/>
      <c r="M9" s="18"/>
    </row>
    <row r="10" spans="2:13" ht="12.75" customHeight="1" thickBot="1" x14ac:dyDescent="0.25">
      <c r="B10" s="8" t="s">
        <v>4</v>
      </c>
      <c r="C10" s="74" t="s">
        <v>261</v>
      </c>
      <c r="D10" s="75">
        <v>21</v>
      </c>
      <c r="E10" s="18">
        <v>21</v>
      </c>
      <c r="F10" s="21"/>
      <c r="G10" s="18">
        <v>12</v>
      </c>
      <c r="H10" s="18">
        <v>21</v>
      </c>
      <c r="I10" s="18">
        <f>COUNTIF(D10:H11,21)</f>
        <v>3</v>
      </c>
      <c r="J10" s="18">
        <f>SUM(D10:H11)</f>
        <v>75</v>
      </c>
      <c r="K10" s="18">
        <f>SUM(F6:F15)</f>
        <v>70</v>
      </c>
      <c r="L10" s="18">
        <f t="shared" ref="L10" si="1">SUM(J10-K10)</f>
        <v>5</v>
      </c>
      <c r="M10" s="18">
        <v>2</v>
      </c>
    </row>
    <row r="11" spans="2:13" ht="12.75" customHeight="1" thickBot="1" x14ac:dyDescent="0.25">
      <c r="B11" s="12"/>
      <c r="C11" s="78" t="s">
        <v>204</v>
      </c>
      <c r="D11" s="75"/>
      <c r="E11" s="18"/>
      <c r="F11" s="21"/>
      <c r="G11" s="18"/>
      <c r="H11" s="18"/>
      <c r="I11" s="18"/>
      <c r="J11" s="18"/>
      <c r="K11" s="18"/>
      <c r="L11" s="18"/>
      <c r="M11" s="18"/>
    </row>
    <row r="12" spans="2:13" ht="12.75" customHeight="1" thickBot="1" x14ac:dyDescent="0.25">
      <c r="B12" s="8" t="s">
        <v>5</v>
      </c>
      <c r="C12" s="76" t="s">
        <v>262</v>
      </c>
      <c r="D12" s="75">
        <v>21</v>
      </c>
      <c r="E12" s="18">
        <v>21</v>
      </c>
      <c r="F12" s="18">
        <v>21</v>
      </c>
      <c r="G12" s="21"/>
      <c r="H12" s="18">
        <v>21</v>
      </c>
      <c r="I12" s="18">
        <f>COUNTIF(D12:H13,21)</f>
        <v>4</v>
      </c>
      <c r="J12" s="18">
        <f>SUM(D12:H13)</f>
        <v>84</v>
      </c>
      <c r="K12" s="18">
        <f>SUM(G6:G15)</f>
        <v>50</v>
      </c>
      <c r="L12" s="18">
        <f t="shared" ref="L12" si="2">SUM(J12-K12)</f>
        <v>34</v>
      </c>
      <c r="M12" s="18">
        <v>1</v>
      </c>
    </row>
    <row r="13" spans="2:13" ht="12.75" customHeight="1" thickBot="1" x14ac:dyDescent="0.25">
      <c r="B13" s="12"/>
      <c r="C13" s="78" t="s">
        <v>263</v>
      </c>
      <c r="D13" s="75"/>
      <c r="E13" s="18"/>
      <c r="F13" s="18"/>
      <c r="G13" s="21"/>
      <c r="H13" s="18"/>
      <c r="I13" s="18"/>
      <c r="J13" s="18"/>
      <c r="K13" s="18"/>
      <c r="L13" s="18"/>
      <c r="M13" s="18"/>
    </row>
    <row r="14" spans="2:13" ht="12.75" customHeight="1" thickBot="1" x14ac:dyDescent="0.25">
      <c r="B14" s="8" t="s">
        <v>6</v>
      </c>
      <c r="C14" s="73" t="s">
        <v>264</v>
      </c>
      <c r="D14" s="75">
        <v>21</v>
      </c>
      <c r="E14" s="18">
        <v>21</v>
      </c>
      <c r="F14" s="18">
        <v>20</v>
      </c>
      <c r="G14" s="18">
        <v>14</v>
      </c>
      <c r="H14" s="17"/>
      <c r="I14" s="18">
        <f>COUNTIF(D14:H15,21)</f>
        <v>2</v>
      </c>
      <c r="J14" s="18">
        <f>SUM(D14:H15)</f>
        <v>76</v>
      </c>
      <c r="K14" s="18">
        <f>SUM(H6:H15)</f>
        <v>80</v>
      </c>
      <c r="L14" s="18">
        <f>SUM(J14-K14)</f>
        <v>-4</v>
      </c>
      <c r="M14" s="18">
        <v>3</v>
      </c>
    </row>
    <row r="15" spans="2:13" ht="12.75" customHeight="1" thickBot="1" x14ac:dyDescent="0.25">
      <c r="B15" s="12"/>
      <c r="C15" s="77" t="s">
        <v>265</v>
      </c>
      <c r="D15" s="75"/>
      <c r="E15" s="18"/>
      <c r="F15" s="18"/>
      <c r="G15" s="18"/>
      <c r="H15" s="17"/>
      <c r="I15" s="18"/>
      <c r="J15" s="18"/>
      <c r="K15" s="18"/>
      <c r="L15" s="18"/>
      <c r="M15" s="18"/>
    </row>
    <row r="16" spans="2:13" ht="12.75" customHeight="1" x14ac:dyDescent="0.2">
      <c r="D16" s="36"/>
      <c r="E16" s="36"/>
      <c r="F16" s="36"/>
    </row>
    <row r="17" spans="2:13" ht="12.75" customHeight="1" x14ac:dyDescent="0.2">
      <c r="B17" s="24"/>
      <c r="D17" s="36"/>
      <c r="E17" s="36"/>
      <c r="F17" s="36"/>
    </row>
    <row r="18" spans="2:13" ht="12.75" customHeight="1" x14ac:dyDescent="0.2">
      <c r="B18" s="89" t="s">
        <v>29</v>
      </c>
      <c r="D18" s="36"/>
      <c r="E18" s="36"/>
      <c r="F18" s="36"/>
    </row>
    <row r="19" spans="2:13" ht="12.75" customHeight="1" thickBot="1" x14ac:dyDescent="0.25"/>
    <row r="20" spans="2:13" ht="12.75" customHeight="1" x14ac:dyDescent="0.2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 x14ac:dyDescent="0.25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 x14ac:dyDescent="0.25">
      <c r="B22" s="8" t="s">
        <v>2</v>
      </c>
      <c r="C22" s="74" t="s">
        <v>266</v>
      </c>
      <c r="D22" s="16"/>
      <c r="E22" s="18">
        <v>21</v>
      </c>
      <c r="F22" s="18">
        <v>21</v>
      </c>
      <c r="G22" s="18">
        <v>21</v>
      </c>
      <c r="H22" s="18">
        <v>20</v>
      </c>
      <c r="I22" s="18">
        <f>COUNTIF(D22:H23,21)</f>
        <v>3</v>
      </c>
      <c r="J22" s="18">
        <f>SUM(D22:H23)</f>
        <v>83</v>
      </c>
      <c r="K22" s="18">
        <f>SUM(D22:D31)</f>
        <v>73</v>
      </c>
      <c r="L22" s="18">
        <f>SUM(J22-K22)</f>
        <v>10</v>
      </c>
      <c r="M22" s="18">
        <v>2</v>
      </c>
    </row>
    <row r="23" spans="2:13" ht="12.75" customHeight="1" thickBot="1" x14ac:dyDescent="0.25">
      <c r="B23" s="12"/>
      <c r="C23" s="76" t="s">
        <v>267</v>
      </c>
      <c r="D23" s="16"/>
      <c r="E23" s="18"/>
      <c r="F23" s="18"/>
      <c r="G23" s="18"/>
      <c r="H23" s="18"/>
      <c r="I23" s="18"/>
      <c r="J23" s="18"/>
      <c r="K23" s="18"/>
      <c r="L23" s="18"/>
      <c r="M23" s="18"/>
    </row>
    <row r="24" spans="2:13" ht="12.75" customHeight="1" thickBot="1" x14ac:dyDescent="0.25">
      <c r="B24" s="8" t="s">
        <v>3</v>
      </c>
      <c r="C24" s="72" t="s">
        <v>111</v>
      </c>
      <c r="D24" s="75">
        <v>19</v>
      </c>
      <c r="E24" s="21"/>
      <c r="F24" s="18">
        <v>21</v>
      </c>
      <c r="G24" s="18">
        <v>21</v>
      </c>
      <c r="H24" s="18">
        <v>18</v>
      </c>
      <c r="I24" s="18">
        <f>COUNTIF(D24:H25,21)</f>
        <v>2</v>
      </c>
      <c r="J24" s="18">
        <f>SUM(D24:H25)</f>
        <v>79</v>
      </c>
      <c r="K24" s="18">
        <f>SUM(E22:E31)</f>
        <v>58</v>
      </c>
      <c r="L24" s="18">
        <f t="shared" ref="L24" si="3">SUM(J24-K24)</f>
        <v>21</v>
      </c>
      <c r="M24" s="18">
        <v>3</v>
      </c>
    </row>
    <row r="25" spans="2:13" ht="12.75" customHeight="1" thickBot="1" x14ac:dyDescent="0.25">
      <c r="B25" s="12"/>
      <c r="C25" s="73" t="s">
        <v>202</v>
      </c>
      <c r="D25" s="75"/>
      <c r="E25" s="21"/>
      <c r="F25" s="18"/>
      <c r="G25" s="18"/>
      <c r="H25" s="18"/>
      <c r="I25" s="18"/>
      <c r="J25" s="18"/>
      <c r="K25" s="18"/>
      <c r="L25" s="18"/>
      <c r="M25" s="18"/>
    </row>
    <row r="26" spans="2:13" ht="12.75" customHeight="1" thickBot="1" x14ac:dyDescent="0.25">
      <c r="B26" s="8" t="s">
        <v>4</v>
      </c>
      <c r="C26" s="72" t="s">
        <v>178</v>
      </c>
      <c r="D26" s="75">
        <v>16</v>
      </c>
      <c r="E26" s="18">
        <v>3</v>
      </c>
      <c r="F26" s="21"/>
      <c r="G26" s="18">
        <v>17</v>
      </c>
      <c r="H26" s="18">
        <v>8</v>
      </c>
      <c r="I26" s="18">
        <f>COUNTIF(D26:H27,21)</f>
        <v>0</v>
      </c>
      <c r="J26" s="18">
        <f>SUM(D26:H27)</f>
        <v>44</v>
      </c>
      <c r="K26" s="18">
        <f>SUM(F22:F31)</f>
        <v>84</v>
      </c>
      <c r="L26" s="18">
        <f t="shared" ref="L26" si="4">SUM(J26-K26)</f>
        <v>-40</v>
      </c>
      <c r="M26" s="18">
        <v>5</v>
      </c>
    </row>
    <row r="27" spans="2:13" ht="12.75" customHeight="1" thickBot="1" x14ac:dyDescent="0.25">
      <c r="B27" s="12"/>
      <c r="C27" s="77" t="s">
        <v>74</v>
      </c>
      <c r="D27" s="75"/>
      <c r="E27" s="18"/>
      <c r="F27" s="21"/>
      <c r="G27" s="18"/>
      <c r="H27" s="18"/>
      <c r="I27" s="18"/>
      <c r="J27" s="18"/>
      <c r="K27" s="18"/>
      <c r="L27" s="18"/>
      <c r="M27" s="18"/>
    </row>
    <row r="28" spans="2:13" ht="12.75" customHeight="1" thickBot="1" x14ac:dyDescent="0.25">
      <c r="B28" s="8" t="s">
        <v>5</v>
      </c>
      <c r="C28" s="73" t="s">
        <v>187</v>
      </c>
      <c r="D28" s="75">
        <v>17</v>
      </c>
      <c r="E28" s="18">
        <v>13</v>
      </c>
      <c r="F28" s="18">
        <v>21</v>
      </c>
      <c r="G28" s="21"/>
      <c r="H28" s="18">
        <v>11</v>
      </c>
      <c r="I28" s="18">
        <f>COUNTIF(D28:H29,21)</f>
        <v>1</v>
      </c>
      <c r="J28" s="18">
        <f>SUM(D28:H29)</f>
        <v>62</v>
      </c>
      <c r="K28" s="18">
        <f>SUM(G22:G31)</f>
        <v>80</v>
      </c>
      <c r="L28" s="18">
        <f t="shared" ref="L28" si="5">SUM(J28-K28)</f>
        <v>-18</v>
      </c>
      <c r="M28" s="18">
        <v>4</v>
      </c>
    </row>
    <row r="29" spans="2:13" ht="12.75" customHeight="1" thickBot="1" x14ac:dyDescent="0.25">
      <c r="B29" s="12"/>
      <c r="C29" s="77" t="s">
        <v>201</v>
      </c>
      <c r="D29" s="75"/>
      <c r="E29" s="18"/>
      <c r="F29" s="18"/>
      <c r="G29" s="21"/>
      <c r="H29" s="18"/>
      <c r="I29" s="18"/>
      <c r="J29" s="18"/>
      <c r="K29" s="18"/>
      <c r="L29" s="18"/>
      <c r="M29" s="18"/>
    </row>
    <row r="30" spans="2:13" ht="12.75" customHeight="1" thickBot="1" x14ac:dyDescent="0.25">
      <c r="B30" s="8" t="s">
        <v>6</v>
      </c>
      <c r="C30" s="76" t="s">
        <v>268</v>
      </c>
      <c r="D30" s="75">
        <v>21</v>
      </c>
      <c r="E30" s="18">
        <v>21</v>
      </c>
      <c r="F30" s="18">
        <v>21</v>
      </c>
      <c r="G30" s="18">
        <v>21</v>
      </c>
      <c r="H30" s="17"/>
      <c r="I30" s="18">
        <f>COUNTIF(D30:H31,21)</f>
        <v>4</v>
      </c>
      <c r="J30" s="18">
        <f>SUM(D30:H31)</f>
        <v>84</v>
      </c>
      <c r="K30" s="18">
        <f>SUM(H22:H31)</f>
        <v>57</v>
      </c>
      <c r="L30" s="18">
        <f>SUM(J30-K30)</f>
        <v>27</v>
      </c>
      <c r="M30" s="18">
        <v>1</v>
      </c>
    </row>
    <row r="31" spans="2:13" ht="12.75" customHeight="1" thickBot="1" x14ac:dyDescent="0.25">
      <c r="B31" s="12"/>
      <c r="C31" s="78" t="s">
        <v>65</v>
      </c>
      <c r="D31" s="75"/>
      <c r="E31" s="18"/>
      <c r="F31" s="18"/>
      <c r="G31" s="18"/>
      <c r="H31" s="17"/>
      <c r="I31" s="18"/>
      <c r="J31" s="18"/>
      <c r="K31" s="18"/>
      <c r="L31" s="18"/>
      <c r="M31" s="18"/>
    </row>
    <row r="32" spans="2:13" ht="12.75" customHeight="1" x14ac:dyDescent="0.2">
      <c r="D32" s="36"/>
      <c r="E32" s="36"/>
      <c r="F32" s="36"/>
    </row>
    <row r="33" spans="2:13" ht="12.75" customHeight="1" x14ac:dyDescent="0.2">
      <c r="B33" s="24"/>
      <c r="D33" s="36"/>
      <c r="E33" s="36"/>
      <c r="F33" s="36"/>
    </row>
    <row r="34" spans="2:13" ht="12.75" customHeight="1" x14ac:dyDescent="0.2">
      <c r="B34" s="89" t="s">
        <v>29</v>
      </c>
      <c r="D34" s="36"/>
      <c r="E34" s="36"/>
      <c r="F34" s="36"/>
    </row>
    <row r="35" spans="2:13" ht="12.75" hidden="1" customHeight="1" thickBot="1" x14ac:dyDescent="0.25">
      <c r="D35" s="36"/>
      <c r="E35" s="36"/>
      <c r="F35" s="36"/>
      <c r="G35" s="36"/>
      <c r="H35" s="36"/>
      <c r="I35" s="36"/>
      <c r="J35" s="36"/>
      <c r="K35" s="36"/>
    </row>
    <row r="36" spans="2:13" ht="12.75" hidden="1" customHeight="1" x14ac:dyDescent="0.2">
      <c r="B36" s="8" t="s">
        <v>23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hidden="1" customHeight="1" thickBot="1" x14ac:dyDescent="0.25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hidden="1" customHeight="1" thickBot="1" x14ac:dyDescent="0.25">
      <c r="B38" s="8" t="s">
        <v>2</v>
      </c>
      <c r="C38" s="156"/>
      <c r="D38" s="16"/>
      <c r="E38" s="18"/>
      <c r="F38" s="18"/>
      <c r="G38" s="18"/>
      <c r="H38" s="18"/>
      <c r="I38" s="148">
        <f>COUNTIF(D38:H39,21)</f>
        <v>0</v>
      </c>
      <c r="J38" s="148">
        <f>SUM(D38:H39)</f>
        <v>0</v>
      </c>
      <c r="K38" s="148">
        <f>SUM(D38:D47)</f>
        <v>0</v>
      </c>
      <c r="L38" s="148">
        <f>SUM(J38-K38)</f>
        <v>0</v>
      </c>
      <c r="M38" s="18"/>
    </row>
    <row r="39" spans="2:13" ht="12.75" hidden="1" customHeight="1" thickBot="1" x14ac:dyDescent="0.25">
      <c r="B39" s="12"/>
      <c r="C39" s="158"/>
      <c r="D39" s="16"/>
      <c r="E39" s="18"/>
      <c r="F39" s="18"/>
      <c r="G39" s="18"/>
      <c r="H39" s="18"/>
      <c r="I39" s="148"/>
      <c r="J39" s="148"/>
      <c r="K39" s="148"/>
      <c r="L39" s="148"/>
      <c r="M39" s="18"/>
    </row>
    <row r="40" spans="2:13" ht="12.75" hidden="1" customHeight="1" thickBot="1" x14ac:dyDescent="0.25">
      <c r="B40" s="8" t="s">
        <v>3</v>
      </c>
      <c r="C40" s="156"/>
      <c r="D40" s="75"/>
      <c r="E40" s="21"/>
      <c r="F40" s="18"/>
      <c r="G40" s="18"/>
      <c r="H40" s="18"/>
      <c r="I40" s="148">
        <f>COUNTIF(D40:H41,21)</f>
        <v>0</v>
      </c>
      <c r="J40" s="148">
        <f>SUM(D40:H41)</f>
        <v>0</v>
      </c>
      <c r="K40" s="148">
        <f>SUM(E38:E47)</f>
        <v>0</v>
      </c>
      <c r="L40" s="148">
        <f t="shared" ref="L40" si="6">SUM(J40-K40)</f>
        <v>0</v>
      </c>
      <c r="M40" s="18"/>
    </row>
    <row r="41" spans="2:13" ht="12.75" hidden="1" customHeight="1" thickBot="1" x14ac:dyDescent="0.25">
      <c r="B41" s="12"/>
      <c r="C41" s="158"/>
      <c r="D41" s="75"/>
      <c r="E41" s="21"/>
      <c r="F41" s="18"/>
      <c r="G41" s="18"/>
      <c r="H41" s="18"/>
      <c r="I41" s="148"/>
      <c r="J41" s="148"/>
      <c r="K41" s="148"/>
      <c r="L41" s="148"/>
      <c r="M41" s="18"/>
    </row>
    <row r="42" spans="2:13" ht="12.75" hidden="1" customHeight="1" thickBot="1" x14ac:dyDescent="0.25">
      <c r="B42" s="8" t="s">
        <v>4</v>
      </c>
      <c r="C42" s="156"/>
      <c r="D42" s="75"/>
      <c r="E42" s="18"/>
      <c r="F42" s="21"/>
      <c r="G42" s="18"/>
      <c r="H42" s="18"/>
      <c r="I42" s="148">
        <f>COUNTIF(D42:H43,21)</f>
        <v>0</v>
      </c>
      <c r="J42" s="148">
        <f>SUM(D42:H43)</f>
        <v>0</v>
      </c>
      <c r="K42" s="148">
        <f>SUM(F38:F47)</f>
        <v>0</v>
      </c>
      <c r="L42" s="148">
        <f t="shared" ref="L42" si="7">SUM(J42-K42)</f>
        <v>0</v>
      </c>
      <c r="M42" s="18"/>
    </row>
    <row r="43" spans="2:13" ht="12.75" hidden="1" customHeight="1" thickBot="1" x14ac:dyDescent="0.25">
      <c r="B43" s="12"/>
      <c r="C43" s="157"/>
      <c r="D43" s="75"/>
      <c r="E43" s="18"/>
      <c r="F43" s="21"/>
      <c r="G43" s="18"/>
      <c r="H43" s="18"/>
      <c r="I43" s="148"/>
      <c r="J43" s="148"/>
      <c r="K43" s="148"/>
      <c r="L43" s="148"/>
      <c r="M43" s="18"/>
    </row>
    <row r="44" spans="2:13" ht="12.75" hidden="1" customHeight="1" thickBot="1" x14ac:dyDescent="0.25">
      <c r="B44" s="8" t="s">
        <v>5</v>
      </c>
      <c r="C44" s="158"/>
      <c r="D44" s="75"/>
      <c r="E44" s="18"/>
      <c r="F44" s="18"/>
      <c r="G44" s="21"/>
      <c r="H44" s="18"/>
      <c r="I44" s="148">
        <f>COUNTIF(D44:H45,21)</f>
        <v>0</v>
      </c>
      <c r="J44" s="148">
        <f>SUM(D44:H45)</f>
        <v>0</v>
      </c>
      <c r="K44" s="148">
        <f>SUM(G38:G47)</f>
        <v>0</v>
      </c>
      <c r="L44" s="148">
        <f t="shared" ref="L44" si="8">SUM(J44-K44)</f>
        <v>0</v>
      </c>
      <c r="M44" s="18"/>
    </row>
    <row r="45" spans="2:13" ht="12.75" hidden="1" customHeight="1" thickBot="1" x14ac:dyDescent="0.25">
      <c r="B45" s="12"/>
      <c r="C45" s="157"/>
      <c r="D45" s="75"/>
      <c r="E45" s="18"/>
      <c r="F45" s="18"/>
      <c r="G45" s="21"/>
      <c r="H45" s="18"/>
      <c r="I45" s="148"/>
      <c r="J45" s="148"/>
      <c r="K45" s="148"/>
      <c r="L45" s="148"/>
      <c r="M45" s="18"/>
    </row>
    <row r="46" spans="2:13" ht="12.75" hidden="1" customHeight="1" thickBot="1" x14ac:dyDescent="0.25">
      <c r="B46" s="8" t="s">
        <v>6</v>
      </c>
      <c r="C46" s="158"/>
      <c r="D46" s="75"/>
      <c r="E46" s="18"/>
      <c r="F46" s="18"/>
      <c r="G46" s="18"/>
      <c r="H46" s="17"/>
      <c r="I46" s="148">
        <f>COUNTIF(D46:H47,21)</f>
        <v>0</v>
      </c>
      <c r="J46" s="148">
        <f>SUM(D46:H47)</f>
        <v>0</v>
      </c>
      <c r="K46" s="148">
        <f>SUM(H38:H47)</f>
        <v>0</v>
      </c>
      <c r="L46" s="148">
        <f>SUM(J46-K46)</f>
        <v>0</v>
      </c>
      <c r="M46" s="18"/>
    </row>
    <row r="47" spans="2:13" ht="12.75" hidden="1" customHeight="1" thickBot="1" x14ac:dyDescent="0.25">
      <c r="B47" s="12"/>
      <c r="C47" s="157"/>
      <c r="D47" s="75"/>
      <c r="E47" s="18"/>
      <c r="F47" s="18"/>
      <c r="G47" s="18"/>
      <c r="H47" s="17"/>
      <c r="I47" s="148"/>
      <c r="J47" s="148"/>
      <c r="K47" s="148"/>
      <c r="L47" s="148"/>
      <c r="M47" s="18"/>
    </row>
    <row r="48" spans="2:13" ht="12.75" hidden="1" customHeight="1" x14ac:dyDescent="0.2">
      <c r="D48" s="36"/>
      <c r="E48" s="36"/>
      <c r="F48" s="36"/>
    </row>
    <row r="49" spans="2:12" ht="12.75" hidden="1" customHeight="1" x14ac:dyDescent="0.2">
      <c r="B49" s="85" t="s">
        <v>16</v>
      </c>
      <c r="D49" s="36"/>
      <c r="E49" s="36"/>
      <c r="F49" s="36"/>
    </row>
    <row r="50" spans="2:12" ht="12.75" hidden="1" customHeight="1" x14ac:dyDescent="0.2">
      <c r="B50" s="89" t="s">
        <v>29</v>
      </c>
    </row>
    <row r="51" spans="2:12" ht="12.75" hidden="1" customHeight="1" x14ac:dyDescent="0.2"/>
    <row r="52" spans="2:12" ht="12.75" hidden="1" customHeight="1" thickBot="1" x14ac:dyDescent="0.25"/>
    <row r="53" spans="2:12" ht="12.75" hidden="1" customHeight="1" x14ac:dyDescent="0.2">
      <c r="B53" s="8" t="s">
        <v>30</v>
      </c>
      <c r="C53" s="9"/>
      <c r="D53" s="10" t="s">
        <v>2</v>
      </c>
      <c r="E53" s="10" t="s">
        <v>3</v>
      </c>
      <c r="F53" s="10" t="s">
        <v>4</v>
      </c>
      <c r="G53" s="10" t="s">
        <v>5</v>
      </c>
      <c r="H53" s="10" t="s">
        <v>7</v>
      </c>
      <c r="I53" s="11" t="s">
        <v>8</v>
      </c>
      <c r="J53" s="11" t="s">
        <v>9</v>
      </c>
      <c r="K53" s="11" t="s">
        <v>10</v>
      </c>
      <c r="L53" s="10" t="s">
        <v>11</v>
      </c>
    </row>
    <row r="54" spans="2:12" ht="12.75" hidden="1" customHeight="1" thickBot="1" x14ac:dyDescent="0.25">
      <c r="B54" s="12"/>
      <c r="C54" s="13"/>
      <c r="D54" s="14"/>
      <c r="E54" s="14"/>
      <c r="F54" s="14"/>
      <c r="G54" s="14"/>
      <c r="H54" s="14"/>
      <c r="I54" s="15"/>
      <c r="J54" s="15"/>
      <c r="K54" s="15"/>
      <c r="L54" s="14"/>
    </row>
    <row r="55" spans="2:12" ht="12.75" hidden="1" customHeight="1" thickBot="1" x14ac:dyDescent="0.25">
      <c r="B55" s="8" t="s">
        <v>2</v>
      </c>
      <c r="C55" s="146"/>
      <c r="D55" s="16"/>
      <c r="E55" s="18"/>
      <c r="F55" s="18"/>
      <c r="G55" s="18"/>
      <c r="H55" s="148">
        <f>COUNTIF(D55:G56,21)</f>
        <v>0</v>
      </c>
      <c r="I55" s="148">
        <f>SUM(D55:G56)</f>
        <v>0</v>
      </c>
      <c r="J55" s="148">
        <f>SUM(D55:D62)</f>
        <v>0</v>
      </c>
      <c r="K55" s="148">
        <f>SUM(I55-J55)</f>
        <v>0</v>
      </c>
      <c r="L55" s="18"/>
    </row>
    <row r="56" spans="2:12" ht="12.75" hidden="1" customHeight="1" thickBot="1" x14ac:dyDescent="0.25">
      <c r="B56" s="12"/>
      <c r="C56" s="155"/>
      <c r="D56" s="16"/>
      <c r="E56" s="18"/>
      <c r="F56" s="18"/>
      <c r="G56" s="18"/>
      <c r="H56" s="148"/>
      <c r="I56" s="148"/>
      <c r="J56" s="148"/>
      <c r="K56" s="148"/>
      <c r="L56" s="18"/>
    </row>
    <row r="57" spans="2:12" ht="12.75" hidden="1" customHeight="1" thickBot="1" x14ac:dyDescent="0.25">
      <c r="B57" s="10" t="s">
        <v>3</v>
      </c>
      <c r="C57" s="149"/>
      <c r="D57" s="18"/>
      <c r="E57" s="21"/>
      <c r="F57" s="18"/>
      <c r="G57" s="18"/>
      <c r="H57" s="148">
        <f t="shared" ref="H57" si="9">COUNTIF(D57:G58,21)</f>
        <v>0</v>
      </c>
      <c r="I57" s="148">
        <f>SUM(D57:G58)</f>
        <v>0</v>
      </c>
      <c r="J57" s="148">
        <f>SUM(E55:E62)</f>
        <v>0</v>
      </c>
      <c r="K57" s="148">
        <f t="shared" ref="K57" si="10">SUM(I57-J57)</f>
        <v>0</v>
      </c>
      <c r="L57" s="18"/>
    </row>
    <row r="58" spans="2:12" ht="12.75" hidden="1" customHeight="1" thickBot="1" x14ac:dyDescent="0.25">
      <c r="B58" s="14"/>
      <c r="C58" s="155"/>
      <c r="D58" s="18"/>
      <c r="E58" s="21"/>
      <c r="F58" s="18"/>
      <c r="G58" s="18"/>
      <c r="H58" s="148"/>
      <c r="I58" s="148"/>
      <c r="J58" s="148"/>
      <c r="K58" s="148"/>
      <c r="L58" s="18"/>
    </row>
    <row r="59" spans="2:12" ht="12.75" hidden="1" customHeight="1" thickBot="1" x14ac:dyDescent="0.25">
      <c r="B59" s="10" t="s">
        <v>4</v>
      </c>
      <c r="C59" s="146"/>
      <c r="D59" s="18"/>
      <c r="E59" s="18"/>
      <c r="F59" s="21"/>
      <c r="G59" s="18"/>
      <c r="H59" s="148">
        <f t="shared" ref="H59" si="11">COUNTIF(D59:G60,21)</f>
        <v>0</v>
      </c>
      <c r="I59" s="148">
        <f t="shared" ref="I59" si="12">SUM(D59:G60)</f>
        <v>0</v>
      </c>
      <c r="J59" s="148">
        <f>SUM(F55:F62)</f>
        <v>0</v>
      </c>
      <c r="K59" s="148">
        <f t="shared" ref="K59" si="13">SUM(I59-J59)</f>
        <v>0</v>
      </c>
      <c r="L59" s="18"/>
    </row>
    <row r="60" spans="2:12" ht="12.75" hidden="1" customHeight="1" thickBot="1" x14ac:dyDescent="0.25">
      <c r="B60" s="14"/>
      <c r="C60" s="155"/>
      <c r="D60" s="18"/>
      <c r="E60" s="18"/>
      <c r="F60" s="21"/>
      <c r="G60" s="18"/>
      <c r="H60" s="148"/>
      <c r="I60" s="148"/>
      <c r="J60" s="148"/>
      <c r="K60" s="148"/>
      <c r="L60" s="18"/>
    </row>
    <row r="61" spans="2:12" ht="12.75" hidden="1" customHeight="1" x14ac:dyDescent="0.2">
      <c r="B61" s="10" t="s">
        <v>5</v>
      </c>
      <c r="C61" s="146"/>
      <c r="D61" s="10"/>
      <c r="E61" s="10"/>
      <c r="F61" s="10"/>
      <c r="G61" s="151"/>
      <c r="H61" s="152">
        <f t="shared" ref="H61" si="14">COUNTIF(D61:G62,21)</f>
        <v>0</v>
      </c>
      <c r="I61" s="152">
        <f t="shared" ref="I61" si="15">SUM(D61:G62)</f>
        <v>0</v>
      </c>
      <c r="J61" s="152">
        <f>SUM(G55:G62)</f>
        <v>0</v>
      </c>
      <c r="K61" s="152">
        <f t="shared" ref="K61" si="16">SUM(I61-J61)</f>
        <v>0</v>
      </c>
      <c r="L61" s="10"/>
    </row>
    <row r="62" spans="2:12" ht="12.75" hidden="1" customHeight="1" thickBot="1" x14ac:dyDescent="0.25">
      <c r="B62" s="14"/>
      <c r="C62" s="155"/>
      <c r="D62" s="14"/>
      <c r="E62" s="14"/>
      <c r="F62" s="14"/>
      <c r="G62" s="153"/>
      <c r="H62" s="154"/>
      <c r="I62" s="154"/>
      <c r="J62" s="154"/>
      <c r="K62" s="154"/>
      <c r="L62" s="14"/>
    </row>
    <row r="63" spans="2:12" ht="12.75" hidden="1" customHeight="1" x14ac:dyDescent="0.2">
      <c r="B63" s="36"/>
      <c r="D63" s="36"/>
      <c r="E63" s="36"/>
      <c r="F63" s="36"/>
    </row>
    <row r="64" spans="2:12" ht="12.75" hidden="1" customHeight="1" x14ac:dyDescent="0.2">
      <c r="B64" s="89" t="s">
        <v>29</v>
      </c>
      <c r="D64" s="36"/>
      <c r="E64" s="36"/>
      <c r="F64" s="36"/>
    </row>
    <row r="65" spans="2:13" ht="12.75" hidden="1" customHeight="1" x14ac:dyDescent="0.2"/>
    <row r="66" spans="2:13" ht="12.75" hidden="1" customHeight="1" x14ac:dyDescent="0.2">
      <c r="C66" s="36"/>
      <c r="D66" s="36"/>
      <c r="E66" s="36"/>
      <c r="F66" s="36"/>
      <c r="G66" s="36"/>
      <c r="H66" s="36"/>
      <c r="I66" s="36"/>
      <c r="J66" s="36"/>
      <c r="K66" s="36"/>
    </row>
    <row r="67" spans="2:13" ht="12.75" hidden="1" customHeight="1" x14ac:dyDescent="0.2">
      <c r="C67" s="36"/>
      <c r="D67" s="36"/>
      <c r="E67" s="36"/>
      <c r="F67" s="36"/>
      <c r="G67" s="36"/>
      <c r="H67" s="36"/>
      <c r="I67" s="36"/>
      <c r="J67" s="36"/>
      <c r="K67" s="36"/>
    </row>
    <row r="68" spans="2:13" ht="13.5" hidden="1" customHeight="1" thickBot="1" x14ac:dyDescent="0.25">
      <c r="C68" s="36"/>
      <c r="D68" s="36"/>
      <c r="E68" s="36"/>
      <c r="F68" s="36"/>
      <c r="G68" s="36"/>
      <c r="H68" s="36"/>
      <c r="I68" s="36"/>
      <c r="J68" s="36"/>
      <c r="K68" s="36"/>
    </row>
    <row r="69" spans="2:13" ht="12.75" hidden="1" customHeight="1" x14ac:dyDescent="0.2">
      <c r="B69" s="1" t="str">
        <f>B1</f>
        <v>MIXED LEAGUE 'B' RESULTS - DEC 2022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2:13" ht="12.75" hidden="1" customHeight="1" thickBot="1" x14ac:dyDescent="0.25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2:13" ht="12.75" hidden="1" customHeight="1" thickBot="1" x14ac:dyDescent="0.25"/>
    <row r="72" spans="2:13" ht="7.5" hidden="1" customHeight="1" x14ac:dyDescent="0.2">
      <c r="B72" s="25" t="s">
        <v>269</v>
      </c>
      <c r="C72" s="26"/>
    </row>
    <row r="73" spans="2:13" ht="13.5" hidden="1" thickBot="1" x14ac:dyDescent="0.25">
      <c r="B73" s="27"/>
      <c r="C73" s="28"/>
    </row>
    <row r="74" spans="2:13" hidden="1" x14ac:dyDescent="0.2"/>
    <row r="75" spans="2:13" hidden="1" x14ac:dyDescent="0.2">
      <c r="B75" s="10" t="s">
        <v>2</v>
      </c>
      <c r="C75" s="72"/>
      <c r="D75" s="10" t="s">
        <v>36</v>
      </c>
      <c r="E75" s="10" t="s">
        <v>37</v>
      </c>
      <c r="F75" s="10" t="s">
        <v>38</v>
      </c>
      <c r="G75" s="91"/>
      <c r="H75" s="93"/>
      <c r="I75" s="31"/>
    </row>
    <row r="76" spans="2:13" ht="13.5" hidden="1" thickBot="1" x14ac:dyDescent="0.25">
      <c r="B76" s="14"/>
      <c r="C76" s="77"/>
      <c r="D76" s="14"/>
      <c r="E76" s="14"/>
      <c r="F76" s="14"/>
      <c r="G76" s="177"/>
      <c r="H76" s="181"/>
      <c r="I76" s="35"/>
      <c r="L76" s="191"/>
    </row>
    <row r="77" spans="2:13" hidden="1" x14ac:dyDescent="0.2">
      <c r="B77" s="36"/>
      <c r="D77" s="37"/>
      <c r="F77" s="37"/>
      <c r="L77" s="191"/>
    </row>
    <row r="78" spans="2:13" hidden="1" x14ac:dyDescent="0.2">
      <c r="B78" s="8" t="s">
        <v>3</v>
      </c>
      <c r="C78" s="72"/>
      <c r="D78" s="9" t="s">
        <v>40</v>
      </c>
      <c r="E78" s="10" t="s">
        <v>37</v>
      </c>
      <c r="F78" s="10" t="s">
        <v>41</v>
      </c>
      <c r="G78" s="192"/>
      <c r="H78" s="328"/>
      <c r="I78" s="31"/>
      <c r="L78" s="191"/>
    </row>
    <row r="79" spans="2:13" ht="13.5" hidden="1" thickBot="1" x14ac:dyDescent="0.25">
      <c r="B79" s="12"/>
      <c r="C79" s="77"/>
      <c r="D79" s="32"/>
      <c r="E79" s="14"/>
      <c r="F79" s="14"/>
      <c r="G79" s="347"/>
      <c r="H79" s="348"/>
      <c r="I79" s="35"/>
      <c r="L79" s="191"/>
    </row>
    <row r="80" spans="2:13" hidden="1" x14ac:dyDescent="0.2">
      <c r="B80" s="36"/>
      <c r="D80" s="37"/>
      <c r="F80" s="37"/>
      <c r="L80" s="191"/>
    </row>
    <row r="81" spans="2:12" hidden="1" x14ac:dyDescent="0.2">
      <c r="B81" s="8" t="s">
        <v>4</v>
      </c>
      <c r="C81" s="72"/>
      <c r="D81" s="9" t="s">
        <v>43</v>
      </c>
      <c r="E81" s="10" t="s">
        <v>37</v>
      </c>
      <c r="F81" s="10" t="s">
        <v>44</v>
      </c>
      <c r="G81" s="192"/>
      <c r="H81" s="328"/>
      <c r="I81" s="31"/>
      <c r="L81" s="191"/>
    </row>
    <row r="82" spans="2:12" ht="13.5" hidden="1" thickBot="1" x14ac:dyDescent="0.25">
      <c r="B82" s="12"/>
      <c r="C82" s="77"/>
      <c r="D82" s="32"/>
      <c r="E82" s="14"/>
      <c r="F82" s="14"/>
      <c r="G82" s="347"/>
      <c r="H82" s="348"/>
      <c r="I82" s="35"/>
      <c r="L82" s="191"/>
    </row>
    <row r="83" spans="2:12" hidden="1" x14ac:dyDescent="0.2">
      <c r="B83" s="36"/>
      <c r="D83" s="37"/>
      <c r="F83" s="37"/>
      <c r="L83" s="191"/>
    </row>
    <row r="84" spans="2:12" hidden="1" x14ac:dyDescent="0.2">
      <c r="B84" s="10" t="s">
        <v>5</v>
      </c>
      <c r="C84" s="72"/>
      <c r="D84" s="39" t="s">
        <v>46</v>
      </c>
      <c r="E84" s="10" t="s">
        <v>37</v>
      </c>
      <c r="F84" s="10" t="s">
        <v>47</v>
      </c>
      <c r="G84" s="91"/>
      <c r="H84" s="93"/>
      <c r="I84" s="31"/>
      <c r="L84" s="191"/>
    </row>
    <row r="85" spans="2:12" ht="13.5" hidden="1" thickBot="1" x14ac:dyDescent="0.25">
      <c r="B85" s="14"/>
      <c r="C85" s="114"/>
      <c r="D85" s="40"/>
      <c r="E85" s="14"/>
      <c r="F85" s="14"/>
      <c r="G85" s="105"/>
      <c r="H85" s="107"/>
      <c r="I85" s="35"/>
      <c r="L85" s="191"/>
    </row>
    <row r="86" spans="2:12" ht="12.75" hidden="1" customHeight="1" x14ac:dyDescent="0.2">
      <c r="B86" s="36"/>
      <c r="D86" s="37"/>
      <c r="F86" s="37"/>
      <c r="L86" s="191"/>
    </row>
    <row r="87" spans="2:12" ht="7.5" customHeight="1" thickBot="1" x14ac:dyDescent="0.25">
      <c r="J87" s="100"/>
    </row>
    <row r="88" spans="2:12" x14ac:dyDescent="0.2">
      <c r="B88" s="25" t="s">
        <v>93</v>
      </c>
      <c r="C88" s="26"/>
    </row>
    <row r="89" spans="2:12" ht="12.75" customHeight="1" thickBot="1" x14ac:dyDescent="0.25">
      <c r="B89" s="27"/>
      <c r="C89" s="28"/>
    </row>
    <row r="90" spans="2:12" ht="17.25" customHeight="1" thickBot="1" x14ac:dyDescent="0.25"/>
    <row r="91" spans="2:12" x14ac:dyDescent="0.2">
      <c r="B91" s="8">
        <v>1</v>
      </c>
      <c r="C91" s="72" t="s">
        <v>262</v>
      </c>
      <c r="D91" s="39" t="s">
        <v>36</v>
      </c>
      <c r="E91" s="10" t="s">
        <v>37</v>
      </c>
      <c r="F91" s="10" t="s">
        <v>38</v>
      </c>
      <c r="G91" s="110" t="s">
        <v>266</v>
      </c>
      <c r="H91" s="111"/>
      <c r="I91" s="112"/>
      <c r="J91" s="10" t="s">
        <v>270</v>
      </c>
    </row>
    <row r="92" spans="2:12" ht="13.5" thickBot="1" x14ac:dyDescent="0.25">
      <c r="B92" s="12"/>
      <c r="C92" s="77" t="s">
        <v>263</v>
      </c>
      <c r="D92" s="40"/>
      <c r="E92" s="14"/>
      <c r="F92" s="14"/>
      <c r="G92" s="118" t="s">
        <v>267</v>
      </c>
      <c r="H92" s="119"/>
      <c r="I92" s="120"/>
      <c r="J92" s="14"/>
    </row>
    <row r="93" spans="2:12" ht="13.5" thickBot="1" x14ac:dyDescent="0.25">
      <c r="B93" s="36"/>
      <c r="J93" s="37"/>
    </row>
    <row r="94" spans="2:12" x14ac:dyDescent="0.2">
      <c r="B94" s="10">
        <v>2</v>
      </c>
      <c r="C94" s="74" t="s">
        <v>268</v>
      </c>
      <c r="D94" s="39" t="s">
        <v>40</v>
      </c>
      <c r="E94" s="10" t="s">
        <v>37</v>
      </c>
      <c r="F94" s="10" t="s">
        <v>41</v>
      </c>
      <c r="G94" s="91" t="s">
        <v>261</v>
      </c>
      <c r="H94" s="92"/>
      <c r="I94" s="93"/>
      <c r="J94" s="10" t="s">
        <v>271</v>
      </c>
    </row>
    <row r="95" spans="2:12" ht="13.5" thickBot="1" x14ac:dyDescent="0.25">
      <c r="B95" s="14"/>
      <c r="C95" s="78" t="s">
        <v>65</v>
      </c>
      <c r="D95" s="40"/>
      <c r="E95" s="14"/>
      <c r="F95" s="14"/>
      <c r="G95" s="105" t="s">
        <v>204</v>
      </c>
      <c r="H95" s="106"/>
      <c r="I95" s="107"/>
      <c r="J95" s="14"/>
    </row>
    <row r="96" spans="2:12" x14ac:dyDescent="0.2">
      <c r="B96" s="36"/>
      <c r="C96" s="41"/>
      <c r="D96" s="42"/>
      <c r="E96" s="36"/>
      <c r="F96" s="36"/>
      <c r="G96" s="43"/>
      <c r="I96" s="36"/>
    </row>
    <row r="97" spans="2:13" ht="13.5" customHeight="1" thickBot="1" x14ac:dyDescent="0.25">
      <c r="B97" s="36"/>
      <c r="C97" s="41"/>
      <c r="D97" s="42"/>
      <c r="E97" s="36"/>
      <c r="F97" s="36"/>
      <c r="G97" s="43"/>
      <c r="I97" s="36"/>
    </row>
    <row r="98" spans="2:13" ht="12.75" customHeight="1" x14ac:dyDescent="0.2">
      <c r="B98" s="25" t="s">
        <v>96</v>
      </c>
      <c r="C98" s="26"/>
    </row>
    <row r="99" spans="2:13" ht="13.5" customHeight="1" thickBot="1" x14ac:dyDescent="0.25">
      <c r="B99" s="27"/>
      <c r="C99" s="28"/>
    </row>
    <row r="100" spans="2:13" ht="13.5" customHeight="1" thickBot="1" x14ac:dyDescent="0.25"/>
    <row r="101" spans="2:13" ht="12.75" customHeight="1" x14ac:dyDescent="0.2">
      <c r="B101" s="10">
        <v>1</v>
      </c>
      <c r="C101" s="72" t="s">
        <v>268</v>
      </c>
      <c r="D101" s="8" t="s">
        <v>37</v>
      </c>
      <c r="E101" s="110" t="s">
        <v>266</v>
      </c>
      <c r="F101" s="111"/>
      <c r="G101" s="112"/>
      <c r="H101" s="50" t="s">
        <v>272</v>
      </c>
      <c r="I101" s="9"/>
    </row>
    <row r="102" spans="2:13" ht="13.5" customHeight="1" thickBot="1" x14ac:dyDescent="0.25">
      <c r="B102" s="14"/>
      <c r="C102" s="77" t="s">
        <v>65</v>
      </c>
      <c r="D102" s="12"/>
      <c r="E102" s="118" t="s">
        <v>267</v>
      </c>
      <c r="F102" s="119"/>
      <c r="G102" s="120"/>
      <c r="H102" s="51"/>
      <c r="I102" s="32"/>
    </row>
    <row r="103" spans="2:13" ht="15.75" customHeight="1" x14ac:dyDescent="0.2"/>
    <row r="104" spans="2:13" ht="17.25" customHeight="1" thickBot="1" x14ac:dyDescent="0.25"/>
    <row r="105" spans="2:13" ht="12.75" customHeight="1" x14ac:dyDescent="0.2">
      <c r="B105" s="56" t="s">
        <v>53</v>
      </c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8"/>
    </row>
    <row r="106" spans="2:13" ht="7.5" customHeight="1" thickBot="1" x14ac:dyDescent="0.25"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1"/>
    </row>
    <row r="107" spans="2:13" ht="15" x14ac:dyDescent="0.2">
      <c r="B107" s="62" t="s">
        <v>54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4"/>
    </row>
    <row r="108" spans="2:13" ht="15" x14ac:dyDescent="0.2">
      <c r="B108" s="65" t="s">
        <v>55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7"/>
    </row>
    <row r="109" spans="2:13" ht="15.75" customHeight="1" thickBot="1" x14ac:dyDescent="0.25">
      <c r="B109" s="68" t="s">
        <v>56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70"/>
    </row>
    <row r="110" spans="2:13" ht="12.75" customHeight="1" x14ac:dyDescent="0.2"/>
    <row r="111" spans="2:13" ht="13.5" customHeight="1" x14ac:dyDescent="0.2"/>
    <row r="114" ht="12.75" customHeight="1" x14ac:dyDescent="0.2"/>
    <row r="115" ht="13.5" customHeight="1" x14ac:dyDescent="0.2"/>
    <row r="116" ht="7.5" customHeight="1" x14ac:dyDescent="0.2"/>
    <row r="119" ht="7.5" customHeight="1" x14ac:dyDescent="0.2"/>
    <row r="124" ht="12.75" customHeight="1" x14ac:dyDescent="0.2"/>
    <row r="125" ht="13.5" customHeight="1" x14ac:dyDescent="0.2"/>
    <row r="126" ht="7.5" customHeight="1" x14ac:dyDescent="0.2"/>
    <row r="131" ht="12.75" customHeight="1" x14ac:dyDescent="0.2"/>
    <row r="132" ht="13.5" customHeight="1" x14ac:dyDescent="0.2"/>
  </sheetData>
  <sheetProtection algorithmName="SHA-512" hashValue="yA31pUjfey0t+ppLa7J6krKeVoQqYr/oC2Lfw1m5MZUUxbtRsfaHB1fXX+6INMQN3JrOPew9ozCXzEEebq5Y8g==" saltValue="v7GK4KQW0Zl9pNo7Lvatiw==" spinCount="100000" sheet="1" selectLockedCells="1"/>
  <mergeCells count="304">
    <mergeCell ref="B105:M106"/>
    <mergeCell ref="B107:M107"/>
    <mergeCell ref="B108:M108"/>
    <mergeCell ref="B109:M109"/>
    <mergeCell ref="B98:C99"/>
    <mergeCell ref="B101:B102"/>
    <mergeCell ref="D101:D102"/>
    <mergeCell ref="E101:G101"/>
    <mergeCell ref="H101:I102"/>
    <mergeCell ref="E102:G102"/>
    <mergeCell ref="J91:J92"/>
    <mergeCell ref="G92:I92"/>
    <mergeCell ref="B94:B95"/>
    <mergeCell ref="D94:D95"/>
    <mergeCell ref="E94:E95"/>
    <mergeCell ref="F94:F95"/>
    <mergeCell ref="G94:I94"/>
    <mergeCell ref="J94:J95"/>
    <mergeCell ref="G95:I95"/>
    <mergeCell ref="B88:C89"/>
    <mergeCell ref="B91:B92"/>
    <mergeCell ref="D91:D92"/>
    <mergeCell ref="E91:E92"/>
    <mergeCell ref="F91:F92"/>
    <mergeCell ref="G91:I91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I75:I76"/>
    <mergeCell ref="G76:H76"/>
    <mergeCell ref="B78:B79"/>
    <mergeCell ref="D78:D79"/>
    <mergeCell ref="E78:E79"/>
    <mergeCell ref="F78:F79"/>
    <mergeCell ref="G78:H78"/>
    <mergeCell ref="I78:I79"/>
    <mergeCell ref="G79:H79"/>
    <mergeCell ref="B72:C73"/>
    <mergeCell ref="B75:B76"/>
    <mergeCell ref="D75:D76"/>
    <mergeCell ref="E75:E76"/>
    <mergeCell ref="F75:F76"/>
    <mergeCell ref="G75:H75"/>
    <mergeCell ref="H61:H62"/>
    <mergeCell ref="I61:I62"/>
    <mergeCell ref="J61:J62"/>
    <mergeCell ref="K61:K62"/>
    <mergeCell ref="L61:L62"/>
    <mergeCell ref="B69:M70"/>
    <mergeCell ref="H59:H60"/>
    <mergeCell ref="I59:I60"/>
    <mergeCell ref="J59:J60"/>
    <mergeCell ref="K59:K60"/>
    <mergeCell ref="L59:L60"/>
    <mergeCell ref="B61:B62"/>
    <mergeCell ref="D61:D62"/>
    <mergeCell ref="E61:E62"/>
    <mergeCell ref="F61:F62"/>
    <mergeCell ref="G61:G62"/>
    <mergeCell ref="H57:H58"/>
    <mergeCell ref="I57:I58"/>
    <mergeCell ref="J57:J58"/>
    <mergeCell ref="K57:K58"/>
    <mergeCell ref="L57:L58"/>
    <mergeCell ref="B59:B60"/>
    <mergeCell ref="D59:D60"/>
    <mergeCell ref="E59:E60"/>
    <mergeCell ref="F59:F60"/>
    <mergeCell ref="G59:G60"/>
    <mergeCell ref="H55:H56"/>
    <mergeCell ref="I55:I56"/>
    <mergeCell ref="J55:J56"/>
    <mergeCell ref="K55:K56"/>
    <mergeCell ref="L55:L56"/>
    <mergeCell ref="B57:B58"/>
    <mergeCell ref="D57:D58"/>
    <mergeCell ref="E57:E58"/>
    <mergeCell ref="F57:F58"/>
    <mergeCell ref="G57:G58"/>
    <mergeCell ref="H53:H54"/>
    <mergeCell ref="I53:I54"/>
    <mergeCell ref="J53:J54"/>
    <mergeCell ref="K53:K54"/>
    <mergeCell ref="L53:L54"/>
    <mergeCell ref="B55:B56"/>
    <mergeCell ref="D55:D56"/>
    <mergeCell ref="E55:E56"/>
    <mergeCell ref="F55:F56"/>
    <mergeCell ref="G55:G56"/>
    <mergeCell ref="I46:I47"/>
    <mergeCell ref="J46:J47"/>
    <mergeCell ref="K46:K47"/>
    <mergeCell ref="L46:L47"/>
    <mergeCell ref="M46:M47"/>
    <mergeCell ref="B53:C54"/>
    <mergeCell ref="D53:D54"/>
    <mergeCell ref="E53:E54"/>
    <mergeCell ref="F53:F54"/>
    <mergeCell ref="G53:G54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136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1.42578125" style="4" customWidth="1"/>
    <col min="2" max="2" width="3.42578125" style="4" customWidth="1"/>
    <col min="3" max="3" width="19.42578125" style="4" customWidth="1"/>
    <col min="4" max="13" width="7.42578125" style="4" customWidth="1"/>
    <col min="14" max="14" width="17" style="4" bestFit="1" customWidth="1"/>
    <col min="15" max="16384" width="9.140625" style="4"/>
  </cols>
  <sheetData>
    <row r="1" spans="2:13" ht="11.25" customHeight="1" x14ac:dyDescent="0.2">
      <c r="B1" s="1" t="s">
        <v>273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3" ht="12.75" customHeight="1" x14ac:dyDescent="0.2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 x14ac:dyDescent="0.25">
      <c r="B6" s="8" t="s">
        <v>2</v>
      </c>
      <c r="C6" s="72" t="s">
        <v>274</v>
      </c>
      <c r="D6" s="16"/>
      <c r="E6" s="18">
        <v>16</v>
      </c>
      <c r="F6" s="18">
        <v>21</v>
      </c>
      <c r="G6" s="18">
        <v>7</v>
      </c>
      <c r="H6" s="18">
        <v>19</v>
      </c>
      <c r="I6" s="18">
        <f>COUNTIF(D6:H7,21)</f>
        <v>1</v>
      </c>
      <c r="J6" s="18">
        <f>SUM(D6:H7)</f>
        <v>63</v>
      </c>
      <c r="K6" s="18">
        <f>SUM(D6:D15)</f>
        <v>76</v>
      </c>
      <c r="L6" s="18">
        <f>SUM(J6-K6)</f>
        <v>-13</v>
      </c>
      <c r="M6" s="18">
        <v>4</v>
      </c>
    </row>
    <row r="7" spans="2:13" ht="12.75" customHeight="1" thickBot="1" x14ac:dyDescent="0.25">
      <c r="B7" s="12"/>
      <c r="C7" s="73" t="s">
        <v>275</v>
      </c>
      <c r="D7" s="16"/>
      <c r="E7" s="18"/>
      <c r="F7" s="18"/>
      <c r="G7" s="18"/>
      <c r="H7" s="18"/>
      <c r="I7" s="18"/>
      <c r="J7" s="18"/>
      <c r="K7" s="18"/>
      <c r="L7" s="18"/>
      <c r="M7" s="18"/>
    </row>
    <row r="8" spans="2:13" ht="12.75" customHeight="1" thickBot="1" x14ac:dyDescent="0.25">
      <c r="B8" s="8" t="s">
        <v>3</v>
      </c>
      <c r="C8" s="74" t="s">
        <v>103</v>
      </c>
      <c r="D8" s="75">
        <v>21</v>
      </c>
      <c r="E8" s="21"/>
      <c r="F8" s="18">
        <v>21</v>
      </c>
      <c r="G8" s="18">
        <v>21</v>
      </c>
      <c r="H8" s="18">
        <v>17</v>
      </c>
      <c r="I8" s="18">
        <f>COUNTIF(D8:H9,21)</f>
        <v>3</v>
      </c>
      <c r="J8" s="18">
        <f>SUM(D8:H9)</f>
        <v>80</v>
      </c>
      <c r="K8" s="18">
        <f>SUM(E6:E15)</f>
        <v>59</v>
      </c>
      <c r="L8" s="18">
        <f t="shared" ref="L8" si="0">SUM(J8-K8)</f>
        <v>21</v>
      </c>
      <c r="M8" s="18">
        <v>1</v>
      </c>
    </row>
    <row r="9" spans="2:13" ht="12.75" customHeight="1" thickBot="1" x14ac:dyDescent="0.25">
      <c r="B9" s="12"/>
      <c r="C9" s="76" t="s">
        <v>276</v>
      </c>
      <c r="D9" s="75"/>
      <c r="E9" s="21"/>
      <c r="F9" s="18"/>
      <c r="G9" s="18"/>
      <c r="H9" s="18"/>
      <c r="I9" s="18"/>
      <c r="J9" s="18"/>
      <c r="K9" s="18"/>
      <c r="L9" s="18"/>
      <c r="M9" s="18"/>
    </row>
    <row r="10" spans="2:13" ht="12.75" customHeight="1" thickBot="1" x14ac:dyDescent="0.25">
      <c r="B10" s="8" t="s">
        <v>4</v>
      </c>
      <c r="C10" s="72" t="s">
        <v>238</v>
      </c>
      <c r="D10" s="75">
        <v>13</v>
      </c>
      <c r="E10" s="18">
        <v>11</v>
      </c>
      <c r="F10" s="21"/>
      <c r="G10" s="18">
        <v>21</v>
      </c>
      <c r="H10" s="18">
        <v>19</v>
      </c>
      <c r="I10" s="18">
        <f>COUNTIF(D10:H11,21)</f>
        <v>1</v>
      </c>
      <c r="J10" s="18">
        <f>SUM(D10:H11)</f>
        <v>64</v>
      </c>
      <c r="K10" s="18">
        <f>SUM(F6:F15)</f>
        <v>78</v>
      </c>
      <c r="L10" s="18">
        <f t="shared" ref="L10" si="1">SUM(J10-K10)</f>
        <v>-14</v>
      </c>
      <c r="M10" s="18">
        <v>5</v>
      </c>
    </row>
    <row r="11" spans="2:13" ht="12.75" customHeight="1" thickBot="1" x14ac:dyDescent="0.25">
      <c r="B11" s="12"/>
      <c r="C11" s="77" t="s">
        <v>206</v>
      </c>
      <c r="D11" s="75"/>
      <c r="E11" s="18"/>
      <c r="F11" s="21"/>
      <c r="G11" s="18"/>
      <c r="H11" s="18"/>
      <c r="I11" s="18"/>
      <c r="J11" s="18"/>
      <c r="K11" s="18"/>
      <c r="L11" s="18"/>
      <c r="M11" s="18"/>
    </row>
    <row r="12" spans="2:13" ht="12.75" customHeight="1" thickBot="1" x14ac:dyDescent="0.25">
      <c r="B12" s="8" t="s">
        <v>5</v>
      </c>
      <c r="C12" s="73" t="s">
        <v>277</v>
      </c>
      <c r="D12" s="75">
        <v>21</v>
      </c>
      <c r="E12" s="18">
        <v>11</v>
      </c>
      <c r="F12" s="18">
        <v>15</v>
      </c>
      <c r="G12" s="21"/>
      <c r="H12" s="18">
        <v>21</v>
      </c>
      <c r="I12" s="18">
        <f>COUNTIF(D12:H13,21)</f>
        <v>2</v>
      </c>
      <c r="J12" s="18">
        <f>SUM(D12:H13)</f>
        <v>68</v>
      </c>
      <c r="K12" s="18">
        <f>SUM(G6:G15)</f>
        <v>65</v>
      </c>
      <c r="L12" s="18">
        <f t="shared" ref="L12" si="2">SUM(J12-K12)</f>
        <v>3</v>
      </c>
      <c r="M12" s="18">
        <v>3</v>
      </c>
    </row>
    <row r="13" spans="2:13" ht="12.75" customHeight="1" thickBot="1" x14ac:dyDescent="0.25">
      <c r="B13" s="12"/>
      <c r="C13" s="77" t="s">
        <v>210</v>
      </c>
      <c r="D13" s="75"/>
      <c r="E13" s="18"/>
      <c r="F13" s="18"/>
      <c r="G13" s="21"/>
      <c r="H13" s="18"/>
      <c r="I13" s="18"/>
      <c r="J13" s="18"/>
      <c r="K13" s="18"/>
      <c r="L13" s="18"/>
      <c r="M13" s="18"/>
    </row>
    <row r="14" spans="2:13" ht="12.75" customHeight="1" thickBot="1" x14ac:dyDescent="0.25">
      <c r="B14" s="8" t="s">
        <v>6</v>
      </c>
      <c r="C14" s="76" t="s">
        <v>107</v>
      </c>
      <c r="D14" s="75">
        <v>21</v>
      </c>
      <c r="E14" s="18">
        <v>21</v>
      </c>
      <c r="F14" s="18">
        <v>21</v>
      </c>
      <c r="G14" s="18">
        <v>16</v>
      </c>
      <c r="H14" s="17"/>
      <c r="I14" s="18">
        <f>COUNTIF(D14:H15,21)</f>
        <v>3</v>
      </c>
      <c r="J14" s="18">
        <f>SUM(D14:H15)</f>
        <v>79</v>
      </c>
      <c r="K14" s="18">
        <f>SUM(H6:H15)</f>
        <v>76</v>
      </c>
      <c r="L14" s="18">
        <f>SUM(J14-K14)</f>
        <v>3</v>
      </c>
      <c r="M14" s="18">
        <v>2</v>
      </c>
    </row>
    <row r="15" spans="2:13" ht="12.75" customHeight="1" thickBot="1" x14ac:dyDescent="0.25">
      <c r="B15" s="12"/>
      <c r="C15" s="78" t="s">
        <v>278</v>
      </c>
      <c r="D15" s="75"/>
      <c r="E15" s="18"/>
      <c r="F15" s="18"/>
      <c r="G15" s="18"/>
      <c r="H15" s="17"/>
      <c r="I15" s="18"/>
      <c r="J15" s="18"/>
      <c r="K15" s="18"/>
      <c r="L15" s="18"/>
      <c r="M15" s="18"/>
    </row>
    <row r="16" spans="2:13" ht="12.75" customHeight="1" x14ac:dyDescent="0.2">
      <c r="D16" s="36"/>
      <c r="E16" s="36"/>
      <c r="F16" s="36"/>
    </row>
    <row r="17" spans="2:14" ht="12.75" customHeight="1" x14ac:dyDescent="0.2">
      <c r="B17" s="89" t="s">
        <v>29</v>
      </c>
      <c r="D17" s="36"/>
      <c r="E17" s="36"/>
      <c r="F17" s="36"/>
    </row>
    <row r="18" spans="2:14" ht="12.75" customHeight="1" x14ac:dyDescent="0.2">
      <c r="B18" s="186" t="s">
        <v>16</v>
      </c>
      <c r="D18" s="36"/>
      <c r="E18" s="36"/>
      <c r="F18" s="36"/>
    </row>
    <row r="19" spans="2:14" ht="12.75" customHeight="1" thickBot="1" x14ac:dyDescent="0.25"/>
    <row r="20" spans="2:14" ht="12.75" customHeight="1" x14ac:dyDescent="0.2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4" ht="12.75" customHeight="1" thickBot="1" x14ac:dyDescent="0.25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4" ht="12.75" customHeight="1" thickBot="1" x14ac:dyDescent="0.25">
      <c r="B22" s="8" t="s">
        <v>2</v>
      </c>
      <c r="C22" s="74" t="s">
        <v>279</v>
      </c>
      <c r="D22" s="16"/>
      <c r="E22" s="18">
        <v>16</v>
      </c>
      <c r="F22" s="18">
        <v>21</v>
      </c>
      <c r="G22" s="18">
        <v>21</v>
      </c>
      <c r="H22" s="17"/>
      <c r="I22" s="18">
        <f>COUNTIF(D22:H23,21)</f>
        <v>2</v>
      </c>
      <c r="J22" s="18">
        <f>SUM(D22:H23)</f>
        <v>58</v>
      </c>
      <c r="K22" s="18">
        <f>SUM(D22:D31)</f>
        <v>51</v>
      </c>
      <c r="L22" s="18">
        <f>SUM(J22-K22)</f>
        <v>7</v>
      </c>
      <c r="M22" s="18">
        <v>2</v>
      </c>
    </row>
    <row r="23" spans="2:14" ht="12.75" customHeight="1" thickBot="1" x14ac:dyDescent="0.25">
      <c r="B23" s="12"/>
      <c r="C23" s="76" t="s">
        <v>212</v>
      </c>
      <c r="D23" s="16"/>
      <c r="E23" s="18"/>
      <c r="F23" s="18"/>
      <c r="G23" s="18"/>
      <c r="H23" s="17"/>
      <c r="I23" s="18"/>
      <c r="J23" s="18"/>
      <c r="K23" s="18"/>
      <c r="L23" s="18"/>
      <c r="M23" s="18"/>
    </row>
    <row r="24" spans="2:14" ht="12.75" customHeight="1" thickBot="1" x14ac:dyDescent="0.25">
      <c r="B24" s="8" t="s">
        <v>3</v>
      </c>
      <c r="C24" s="74" t="s">
        <v>280</v>
      </c>
      <c r="D24" s="75">
        <v>21</v>
      </c>
      <c r="E24" s="21"/>
      <c r="F24" s="18">
        <v>21</v>
      </c>
      <c r="G24" s="18">
        <v>21</v>
      </c>
      <c r="H24" s="17"/>
      <c r="I24" s="18">
        <f>COUNTIF(D24:H25,21)</f>
        <v>3</v>
      </c>
      <c r="J24" s="18">
        <f>SUM(D24:H25)</f>
        <v>63</v>
      </c>
      <c r="K24" s="18">
        <f>SUM(E22:E31)</f>
        <v>49</v>
      </c>
      <c r="L24" s="18">
        <f t="shared" ref="L24" si="3">SUM(J24-K24)</f>
        <v>14</v>
      </c>
      <c r="M24" s="18">
        <v>1</v>
      </c>
    </row>
    <row r="25" spans="2:14" ht="12.75" customHeight="1" thickBot="1" x14ac:dyDescent="0.25">
      <c r="B25" s="12"/>
      <c r="C25" s="76" t="s">
        <v>211</v>
      </c>
      <c r="D25" s="75"/>
      <c r="E25" s="21"/>
      <c r="F25" s="18"/>
      <c r="G25" s="18"/>
      <c r="H25" s="17"/>
      <c r="I25" s="18"/>
      <c r="J25" s="18"/>
      <c r="K25" s="18"/>
      <c r="L25" s="18"/>
      <c r="M25" s="18"/>
    </row>
    <row r="26" spans="2:14" ht="12.75" customHeight="1" thickBot="1" x14ac:dyDescent="0.25">
      <c r="B26" s="8" t="s">
        <v>4</v>
      </c>
      <c r="C26" s="72" t="s">
        <v>281</v>
      </c>
      <c r="D26" s="75">
        <v>11</v>
      </c>
      <c r="E26" s="18">
        <v>14</v>
      </c>
      <c r="F26" s="21"/>
      <c r="G26" s="18">
        <v>17</v>
      </c>
      <c r="H26" s="17"/>
      <c r="I26" s="18">
        <f>COUNTIF(D26:H27,21)</f>
        <v>0</v>
      </c>
      <c r="J26" s="18">
        <f>SUM(D26:H27)</f>
        <v>42</v>
      </c>
      <c r="K26" s="18">
        <f>SUM(F22:F31)</f>
        <v>63</v>
      </c>
      <c r="L26" s="18">
        <f t="shared" ref="L26" si="4">SUM(J26-K26)</f>
        <v>-21</v>
      </c>
      <c r="M26" s="18">
        <v>4</v>
      </c>
    </row>
    <row r="27" spans="2:14" ht="12.75" customHeight="1" thickBot="1" x14ac:dyDescent="0.25">
      <c r="B27" s="12"/>
      <c r="C27" s="77" t="s">
        <v>203</v>
      </c>
      <c r="D27" s="75"/>
      <c r="E27" s="18"/>
      <c r="F27" s="21"/>
      <c r="G27" s="18"/>
      <c r="H27" s="17"/>
      <c r="I27" s="18"/>
      <c r="J27" s="18"/>
      <c r="K27" s="18"/>
      <c r="L27" s="18"/>
      <c r="M27" s="18"/>
    </row>
    <row r="28" spans="2:14" ht="12.75" customHeight="1" thickBot="1" x14ac:dyDescent="0.25">
      <c r="B28" s="8" t="s">
        <v>5</v>
      </c>
      <c r="C28" s="73" t="s">
        <v>282</v>
      </c>
      <c r="D28" s="75">
        <v>19</v>
      </c>
      <c r="E28" s="18">
        <v>19</v>
      </c>
      <c r="F28" s="18">
        <v>21</v>
      </c>
      <c r="G28" s="21"/>
      <c r="H28" s="17"/>
      <c r="I28" s="18">
        <f>COUNTIF(D28:H29,21)</f>
        <v>1</v>
      </c>
      <c r="J28" s="18">
        <f>SUM(D28:H29)</f>
        <v>59</v>
      </c>
      <c r="K28" s="18">
        <f>SUM(G22:G31)</f>
        <v>59</v>
      </c>
      <c r="L28" s="18">
        <f t="shared" ref="L28" si="5">SUM(J28-K28)</f>
        <v>0</v>
      </c>
      <c r="M28" s="18">
        <v>3</v>
      </c>
    </row>
    <row r="29" spans="2:14" ht="12.75" customHeight="1" thickBot="1" x14ac:dyDescent="0.25">
      <c r="B29" s="12"/>
      <c r="C29" s="77" t="s">
        <v>283</v>
      </c>
      <c r="D29" s="75"/>
      <c r="E29" s="18"/>
      <c r="F29" s="18"/>
      <c r="G29" s="21"/>
      <c r="H29" s="17"/>
      <c r="I29" s="18"/>
      <c r="J29" s="18"/>
      <c r="K29" s="18"/>
      <c r="L29" s="18"/>
      <c r="M29" s="18"/>
    </row>
    <row r="30" spans="2:14" ht="12.75" customHeight="1" thickBot="1" x14ac:dyDescent="0.25">
      <c r="B30" s="8" t="s">
        <v>6</v>
      </c>
      <c r="C30" s="79"/>
      <c r="D30" s="80"/>
      <c r="E30" s="17"/>
      <c r="F30" s="17"/>
      <c r="G30" s="17"/>
      <c r="H30" s="17"/>
      <c r="I30" s="18">
        <f>COUNTIF(D30:H31,21)</f>
        <v>0</v>
      </c>
      <c r="J30" s="18">
        <f>SUM(D30:H31)</f>
        <v>0</v>
      </c>
      <c r="K30" s="18">
        <f>SUM(H22:H31)</f>
        <v>0</v>
      </c>
      <c r="L30" s="18">
        <f>SUM(J30-K30)</f>
        <v>0</v>
      </c>
      <c r="M30" s="18"/>
    </row>
    <row r="31" spans="2:14" ht="12.75" customHeight="1" thickBot="1" x14ac:dyDescent="0.25">
      <c r="B31" s="12"/>
      <c r="C31" s="81"/>
      <c r="D31" s="80"/>
      <c r="E31" s="17"/>
      <c r="F31" s="17"/>
      <c r="G31" s="17"/>
      <c r="H31" s="17"/>
      <c r="I31" s="18"/>
      <c r="J31" s="18"/>
      <c r="K31" s="18"/>
      <c r="L31" s="18"/>
      <c r="M31" s="18"/>
    </row>
    <row r="32" spans="2:14" ht="12.75" customHeight="1" x14ac:dyDescent="0.2">
      <c r="D32" s="36"/>
      <c r="E32" s="36"/>
      <c r="F32" s="36"/>
      <c r="N32" s="349"/>
    </row>
    <row r="33" spans="2:14" ht="12.75" customHeight="1" x14ac:dyDescent="0.2">
      <c r="B33" s="4" t="s">
        <v>29</v>
      </c>
      <c r="D33" s="36"/>
      <c r="E33" s="36"/>
      <c r="F33" s="36"/>
      <c r="N33" s="349"/>
    </row>
    <row r="34" spans="2:14" ht="12.75" customHeight="1" x14ac:dyDescent="0.2">
      <c r="B34" s="85" t="s">
        <v>16</v>
      </c>
      <c r="D34" s="36"/>
      <c r="E34" s="36"/>
      <c r="F34" s="36"/>
    </row>
    <row r="35" spans="2:14" ht="12.75" customHeight="1" thickBot="1" x14ac:dyDescent="0.25">
      <c r="D35" s="36"/>
      <c r="E35" s="36"/>
      <c r="F35" s="36"/>
      <c r="G35" s="36"/>
      <c r="H35" s="36"/>
      <c r="I35" s="36"/>
      <c r="J35" s="36"/>
      <c r="K35" s="36"/>
    </row>
    <row r="36" spans="2:14" ht="12.75" customHeight="1" x14ac:dyDescent="0.2">
      <c r="B36" s="8" t="s">
        <v>23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4" ht="12.75" customHeight="1" thickBot="1" x14ac:dyDescent="0.25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4" ht="12.75" customHeight="1" thickBot="1" x14ac:dyDescent="0.25">
      <c r="B38" s="8" t="s">
        <v>2</v>
      </c>
      <c r="C38" s="74" t="s">
        <v>284</v>
      </c>
      <c r="D38" s="16"/>
      <c r="E38" s="18">
        <v>21</v>
      </c>
      <c r="F38" s="18">
        <v>21</v>
      </c>
      <c r="G38" s="18">
        <v>21</v>
      </c>
      <c r="H38" s="17"/>
      <c r="I38" s="18">
        <f>COUNTIF(D38:H39,21)</f>
        <v>3</v>
      </c>
      <c r="J38" s="18">
        <f>SUM(D38:H39)</f>
        <v>63</v>
      </c>
      <c r="K38" s="18">
        <f>SUM(D38:D47)</f>
        <v>40</v>
      </c>
      <c r="L38" s="18">
        <f>SUM(J38-K38)</f>
        <v>23</v>
      </c>
      <c r="M38" s="18">
        <v>1</v>
      </c>
    </row>
    <row r="39" spans="2:14" ht="12.75" customHeight="1" thickBot="1" x14ac:dyDescent="0.25">
      <c r="B39" s="12"/>
      <c r="C39" s="76" t="s">
        <v>285</v>
      </c>
      <c r="D39" s="16"/>
      <c r="E39" s="18"/>
      <c r="F39" s="18"/>
      <c r="G39" s="18"/>
      <c r="H39" s="17"/>
      <c r="I39" s="18"/>
      <c r="J39" s="18"/>
      <c r="K39" s="18"/>
      <c r="L39" s="18"/>
      <c r="M39" s="18"/>
    </row>
    <row r="40" spans="2:14" ht="12.75" customHeight="1" thickBot="1" x14ac:dyDescent="0.25">
      <c r="B40" s="8" t="s">
        <v>3</v>
      </c>
      <c r="C40" s="74" t="s">
        <v>239</v>
      </c>
      <c r="D40" s="75">
        <v>19</v>
      </c>
      <c r="E40" s="21"/>
      <c r="F40" s="18">
        <v>21</v>
      </c>
      <c r="G40" s="18">
        <v>21</v>
      </c>
      <c r="H40" s="17"/>
      <c r="I40" s="18">
        <f>COUNTIF(D40:H41,21)</f>
        <v>2</v>
      </c>
      <c r="J40" s="18">
        <f>SUM(D40:H41)</f>
        <v>61</v>
      </c>
      <c r="K40" s="18">
        <f>SUM(E38:E47)</f>
        <v>40</v>
      </c>
      <c r="L40" s="18">
        <f t="shared" ref="L40" si="6">SUM(J40-K40)</f>
        <v>21</v>
      </c>
      <c r="M40" s="18">
        <v>2</v>
      </c>
    </row>
    <row r="41" spans="2:14" ht="12.75" customHeight="1" thickBot="1" x14ac:dyDescent="0.25">
      <c r="B41" s="12"/>
      <c r="C41" s="76" t="s">
        <v>208</v>
      </c>
      <c r="D41" s="75"/>
      <c r="E41" s="21"/>
      <c r="F41" s="18"/>
      <c r="G41" s="18"/>
      <c r="H41" s="17"/>
      <c r="I41" s="18"/>
      <c r="J41" s="18"/>
      <c r="K41" s="18"/>
      <c r="L41" s="18"/>
      <c r="M41" s="18"/>
    </row>
    <row r="42" spans="2:14" ht="12.75" customHeight="1" thickBot="1" x14ac:dyDescent="0.25">
      <c r="B42" s="8" t="s">
        <v>4</v>
      </c>
      <c r="C42" s="72" t="s">
        <v>246</v>
      </c>
      <c r="D42" s="75">
        <v>7</v>
      </c>
      <c r="E42" s="18">
        <v>9</v>
      </c>
      <c r="F42" s="21"/>
      <c r="G42" s="18">
        <v>12</v>
      </c>
      <c r="H42" s="17"/>
      <c r="I42" s="18">
        <f>COUNTIF(D42:H43,21)</f>
        <v>0</v>
      </c>
      <c r="J42" s="18">
        <f>SUM(D42:H43)</f>
        <v>28</v>
      </c>
      <c r="K42" s="18">
        <f>SUM(F38:F47)</f>
        <v>63</v>
      </c>
      <c r="L42" s="18">
        <f t="shared" ref="L42" si="7">SUM(J42-K42)</f>
        <v>-35</v>
      </c>
      <c r="M42" s="18">
        <v>4</v>
      </c>
    </row>
    <row r="43" spans="2:14" ht="12.75" customHeight="1" thickBot="1" x14ac:dyDescent="0.25">
      <c r="B43" s="12"/>
      <c r="C43" s="77" t="s">
        <v>286</v>
      </c>
      <c r="D43" s="75"/>
      <c r="E43" s="18"/>
      <c r="F43" s="21"/>
      <c r="G43" s="18"/>
      <c r="H43" s="17"/>
      <c r="I43" s="18"/>
      <c r="J43" s="18"/>
      <c r="K43" s="18"/>
      <c r="L43" s="18"/>
      <c r="M43" s="18"/>
    </row>
    <row r="44" spans="2:14" ht="12.75" customHeight="1" thickBot="1" x14ac:dyDescent="0.25">
      <c r="B44" s="8" t="s">
        <v>5</v>
      </c>
      <c r="C44" s="73" t="s">
        <v>231</v>
      </c>
      <c r="D44" s="75">
        <v>14</v>
      </c>
      <c r="E44" s="18">
        <v>10</v>
      </c>
      <c r="F44" s="18">
        <v>21</v>
      </c>
      <c r="G44" s="21"/>
      <c r="H44" s="17"/>
      <c r="I44" s="18">
        <f>COUNTIF(D44:H45,21)</f>
        <v>1</v>
      </c>
      <c r="J44" s="18">
        <f>SUM(D44:H45)</f>
        <v>45</v>
      </c>
      <c r="K44" s="18">
        <f>SUM(G38:G47)</f>
        <v>54</v>
      </c>
      <c r="L44" s="18">
        <f t="shared" ref="L44" si="8">SUM(J44-K44)</f>
        <v>-9</v>
      </c>
      <c r="M44" s="18">
        <v>3</v>
      </c>
    </row>
    <row r="45" spans="2:14" ht="12.75" customHeight="1" thickBot="1" x14ac:dyDescent="0.25">
      <c r="B45" s="12"/>
      <c r="C45" s="77" t="s">
        <v>287</v>
      </c>
      <c r="D45" s="75"/>
      <c r="E45" s="18"/>
      <c r="F45" s="18"/>
      <c r="G45" s="21"/>
      <c r="H45" s="17"/>
      <c r="I45" s="18"/>
      <c r="J45" s="18"/>
      <c r="K45" s="18"/>
      <c r="L45" s="18"/>
      <c r="M45" s="18"/>
    </row>
    <row r="46" spans="2:14" ht="12.75" customHeight="1" thickBot="1" x14ac:dyDescent="0.25">
      <c r="B46" s="8" t="s">
        <v>6</v>
      </c>
      <c r="C46" s="350"/>
      <c r="D46" s="80"/>
      <c r="E46" s="17"/>
      <c r="F46" s="17"/>
      <c r="G46" s="17"/>
      <c r="H46" s="17"/>
      <c r="I46" s="18">
        <f>COUNTIF(D46:H47,21)</f>
        <v>0</v>
      </c>
      <c r="J46" s="18">
        <f>SUM(D46:H47)</f>
        <v>0</v>
      </c>
      <c r="K46" s="18">
        <f>SUM(H38:H47)</f>
        <v>0</v>
      </c>
      <c r="L46" s="18">
        <f>SUM(J46-K46)</f>
        <v>0</v>
      </c>
      <c r="M46" s="18"/>
    </row>
    <row r="47" spans="2:14" ht="12.75" customHeight="1" thickBot="1" x14ac:dyDescent="0.25">
      <c r="B47" s="12"/>
      <c r="C47" s="351"/>
      <c r="D47" s="80"/>
      <c r="E47" s="17"/>
      <c r="F47" s="17"/>
      <c r="G47" s="17"/>
      <c r="H47" s="17"/>
      <c r="I47" s="18"/>
      <c r="J47" s="18"/>
      <c r="K47" s="18"/>
      <c r="L47" s="18"/>
      <c r="M47" s="18"/>
    </row>
    <row r="48" spans="2:14" ht="12.75" customHeight="1" x14ac:dyDescent="0.2">
      <c r="D48" s="36"/>
      <c r="E48" s="36"/>
      <c r="F48" s="36"/>
    </row>
    <row r="49" spans="2:13" ht="12.75" customHeight="1" x14ac:dyDescent="0.2">
      <c r="B49" s="4" t="s">
        <v>29</v>
      </c>
      <c r="D49" s="36"/>
      <c r="E49" s="36"/>
      <c r="F49" s="36"/>
    </row>
    <row r="50" spans="2:13" ht="12.75" customHeight="1" x14ac:dyDescent="0.2">
      <c r="B50" s="85" t="s">
        <v>16</v>
      </c>
      <c r="D50" s="36"/>
      <c r="E50" s="36"/>
      <c r="F50" s="36"/>
    </row>
    <row r="51" spans="2:13" ht="12.75" customHeight="1" thickBot="1" x14ac:dyDescent="0.25"/>
    <row r="52" spans="2:13" ht="12.75" customHeight="1" x14ac:dyDescent="0.2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 x14ac:dyDescent="0.25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 x14ac:dyDescent="0.25">
      <c r="B54" s="8" t="s">
        <v>2</v>
      </c>
      <c r="C54" s="74" t="s">
        <v>234</v>
      </c>
      <c r="D54" s="16"/>
      <c r="E54" s="18">
        <v>21</v>
      </c>
      <c r="F54" s="18">
        <v>21</v>
      </c>
      <c r="G54" s="18">
        <v>19</v>
      </c>
      <c r="H54" s="17"/>
      <c r="I54" s="18">
        <f>COUNTIF(D54:H55,21)</f>
        <v>2</v>
      </c>
      <c r="J54" s="18">
        <f>SUM(D54:H55)</f>
        <v>61</v>
      </c>
      <c r="K54" s="18">
        <f>SUM(D54:D63)</f>
        <v>52</v>
      </c>
      <c r="L54" s="18">
        <f>SUM(J54-K54)</f>
        <v>9</v>
      </c>
      <c r="M54" s="18">
        <v>2</v>
      </c>
    </row>
    <row r="55" spans="2:13" ht="12.75" customHeight="1" thickBot="1" x14ac:dyDescent="0.25">
      <c r="B55" s="12"/>
      <c r="C55" s="76" t="s">
        <v>288</v>
      </c>
      <c r="D55" s="16"/>
      <c r="E55" s="18"/>
      <c r="F55" s="18"/>
      <c r="G55" s="18"/>
      <c r="H55" s="17"/>
      <c r="I55" s="18"/>
      <c r="J55" s="18"/>
      <c r="K55" s="18"/>
      <c r="L55" s="18"/>
      <c r="M55" s="18"/>
    </row>
    <row r="56" spans="2:13" ht="12.75" customHeight="1" thickBot="1" x14ac:dyDescent="0.25">
      <c r="B56" s="8" t="s">
        <v>3</v>
      </c>
      <c r="C56" s="74" t="s">
        <v>116</v>
      </c>
      <c r="D56" s="75">
        <v>20</v>
      </c>
      <c r="E56" s="21"/>
      <c r="F56" s="18">
        <v>21</v>
      </c>
      <c r="G56" s="18">
        <v>21</v>
      </c>
      <c r="H56" s="17"/>
      <c r="I56" s="18">
        <f>COUNTIF(D56:H57,21)</f>
        <v>2</v>
      </c>
      <c r="J56" s="18">
        <f>SUM(D56:H57)</f>
        <v>62</v>
      </c>
      <c r="K56" s="18">
        <f>SUM(E54:E63)</f>
        <v>48</v>
      </c>
      <c r="L56" s="18">
        <f t="shared" ref="L56" si="9">SUM(J56-K56)</f>
        <v>14</v>
      </c>
      <c r="M56" s="18">
        <v>1</v>
      </c>
    </row>
    <row r="57" spans="2:13" ht="12.75" customHeight="1" thickBot="1" x14ac:dyDescent="0.25">
      <c r="B57" s="12"/>
      <c r="C57" s="76" t="s">
        <v>225</v>
      </c>
      <c r="D57" s="75"/>
      <c r="E57" s="21"/>
      <c r="F57" s="18"/>
      <c r="G57" s="18"/>
      <c r="H57" s="17"/>
      <c r="I57" s="18"/>
      <c r="J57" s="18"/>
      <c r="K57" s="18"/>
      <c r="L57" s="18"/>
      <c r="M57" s="18"/>
    </row>
    <row r="58" spans="2:13" ht="12.75" customHeight="1" thickBot="1" x14ac:dyDescent="0.25">
      <c r="B58" s="8" t="s">
        <v>4</v>
      </c>
      <c r="C58" s="72" t="s">
        <v>240</v>
      </c>
      <c r="D58" s="75">
        <v>11</v>
      </c>
      <c r="E58" s="18">
        <v>8</v>
      </c>
      <c r="F58" s="21"/>
      <c r="G58" s="18">
        <v>21</v>
      </c>
      <c r="H58" s="17"/>
      <c r="I58" s="18">
        <f>COUNTIF(D58:H59,21)</f>
        <v>1</v>
      </c>
      <c r="J58" s="18">
        <f>SUM(D58:H59)</f>
        <v>40</v>
      </c>
      <c r="K58" s="18">
        <f>SUM(F54:F63)</f>
        <v>52</v>
      </c>
      <c r="L58" s="18">
        <f t="shared" ref="L58" si="10">SUM(J58-K58)</f>
        <v>-12</v>
      </c>
      <c r="M58" s="18">
        <v>4</v>
      </c>
    </row>
    <row r="59" spans="2:13" ht="12.75" customHeight="1" thickBot="1" x14ac:dyDescent="0.25">
      <c r="B59" s="12"/>
      <c r="C59" s="77" t="s">
        <v>199</v>
      </c>
      <c r="D59" s="75"/>
      <c r="E59" s="18"/>
      <c r="F59" s="21"/>
      <c r="G59" s="18"/>
      <c r="H59" s="17"/>
      <c r="I59" s="18"/>
      <c r="J59" s="18"/>
      <c r="K59" s="18"/>
      <c r="L59" s="18"/>
      <c r="M59" s="18"/>
    </row>
    <row r="60" spans="2:13" ht="12.75" customHeight="1" thickBot="1" x14ac:dyDescent="0.25">
      <c r="B60" s="8" t="s">
        <v>5</v>
      </c>
      <c r="C60" s="73" t="s">
        <v>241</v>
      </c>
      <c r="D60" s="75">
        <v>21</v>
      </c>
      <c r="E60" s="18">
        <v>19</v>
      </c>
      <c r="F60" s="18">
        <v>10</v>
      </c>
      <c r="G60" s="21"/>
      <c r="H60" s="17"/>
      <c r="I60" s="18">
        <f>COUNTIF(D60:H61,21)</f>
        <v>1</v>
      </c>
      <c r="J60" s="18">
        <f>SUM(D60:H61)</f>
        <v>50</v>
      </c>
      <c r="K60" s="18">
        <f>SUM(G54:G63)</f>
        <v>61</v>
      </c>
      <c r="L60" s="18">
        <f t="shared" ref="L60" si="11">SUM(J60-K60)</f>
        <v>-11</v>
      </c>
      <c r="M60" s="18">
        <v>3</v>
      </c>
    </row>
    <row r="61" spans="2:13" ht="12.75" customHeight="1" thickBot="1" x14ac:dyDescent="0.25">
      <c r="B61" s="12"/>
      <c r="C61" s="77" t="s">
        <v>205</v>
      </c>
      <c r="D61" s="75"/>
      <c r="E61" s="18"/>
      <c r="F61" s="18"/>
      <c r="G61" s="21"/>
      <c r="H61" s="17"/>
      <c r="I61" s="18"/>
      <c r="J61" s="18"/>
      <c r="K61" s="18"/>
      <c r="L61" s="18"/>
      <c r="M61" s="18"/>
    </row>
    <row r="62" spans="2:13" ht="12.75" customHeight="1" thickBot="1" x14ac:dyDescent="0.25">
      <c r="B62" s="8" t="s">
        <v>6</v>
      </c>
      <c r="C62" s="350"/>
      <c r="D62" s="80"/>
      <c r="E62" s="17"/>
      <c r="F62" s="17"/>
      <c r="G62" s="17"/>
      <c r="H62" s="17"/>
      <c r="I62" s="18">
        <f>COUNTIF(D62:H63,21)</f>
        <v>0</v>
      </c>
      <c r="J62" s="18">
        <f>SUM(D62:H63)</f>
        <v>0</v>
      </c>
      <c r="K62" s="18">
        <f>SUM(H54:H63)</f>
        <v>0</v>
      </c>
      <c r="L62" s="18">
        <f>SUM(J62-K62)</f>
        <v>0</v>
      </c>
      <c r="M62" s="18"/>
    </row>
    <row r="63" spans="2:13" ht="12.75" customHeight="1" thickBot="1" x14ac:dyDescent="0.25">
      <c r="B63" s="12"/>
      <c r="C63" s="351"/>
      <c r="D63" s="80"/>
      <c r="E63" s="17"/>
      <c r="F63" s="17"/>
      <c r="G63" s="17"/>
      <c r="H63" s="17"/>
      <c r="I63" s="18"/>
      <c r="J63" s="18"/>
      <c r="K63" s="18"/>
      <c r="L63" s="18"/>
      <c r="M63" s="18"/>
    </row>
    <row r="64" spans="2:13" ht="12.75" customHeight="1" x14ac:dyDescent="0.2">
      <c r="D64" s="36"/>
      <c r="E64" s="36"/>
      <c r="F64" s="36"/>
    </row>
    <row r="65" spans="2:13" ht="12.75" customHeight="1" x14ac:dyDescent="0.2">
      <c r="B65" s="4" t="s">
        <v>29</v>
      </c>
      <c r="D65" s="36"/>
      <c r="E65" s="36"/>
      <c r="F65" s="36"/>
    </row>
    <row r="66" spans="2:13" ht="12.75" customHeight="1" x14ac:dyDescent="0.2">
      <c r="B66" s="85" t="s">
        <v>16</v>
      </c>
      <c r="C66" s="36"/>
      <c r="D66" s="36"/>
      <c r="E66" s="36"/>
      <c r="F66" s="36"/>
      <c r="G66" s="36"/>
      <c r="H66" s="36"/>
      <c r="I66" s="36"/>
      <c r="J66" s="36"/>
      <c r="K66" s="36"/>
    </row>
    <row r="67" spans="2:13" ht="12.75" customHeight="1" thickBot="1" x14ac:dyDescent="0.25">
      <c r="C67" s="36"/>
      <c r="D67" s="36"/>
      <c r="E67" s="36"/>
      <c r="F67" s="36"/>
      <c r="G67" s="36"/>
      <c r="H67" s="36"/>
      <c r="I67" s="36"/>
      <c r="J67" s="36"/>
      <c r="K67" s="36"/>
    </row>
    <row r="68" spans="2:13" ht="12.75" customHeight="1" x14ac:dyDescent="0.2">
      <c r="B68" s="1" t="str">
        <f>B1</f>
        <v>MIXED LEAGUE 'A' RESULTS - DEC 2022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</row>
    <row r="69" spans="2:13" ht="13.5" customHeight="1" thickBot="1" x14ac:dyDescent="0.25"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2:13" ht="13.5" thickBot="1" x14ac:dyDescent="0.25"/>
    <row r="71" spans="2:13" ht="12.75" customHeight="1" x14ac:dyDescent="0.2">
      <c r="B71" s="25" t="s">
        <v>269</v>
      </c>
      <c r="C71" s="26"/>
    </row>
    <row r="72" spans="2:13" ht="12.75" customHeight="1" thickBot="1" x14ac:dyDescent="0.25">
      <c r="B72" s="27"/>
      <c r="C72" s="28"/>
    </row>
    <row r="73" spans="2:13" ht="7.5" customHeight="1" thickBot="1" x14ac:dyDescent="0.25"/>
    <row r="74" spans="2:13" x14ac:dyDescent="0.2">
      <c r="B74" s="10" t="s">
        <v>2</v>
      </c>
      <c r="C74" s="74" t="s">
        <v>103</v>
      </c>
      <c r="D74" s="10" t="s">
        <v>36</v>
      </c>
      <c r="E74" s="10" t="s">
        <v>37</v>
      </c>
      <c r="F74" s="10" t="s">
        <v>38</v>
      </c>
      <c r="G74" s="352" t="s">
        <v>279</v>
      </c>
      <c r="H74" s="353"/>
      <c r="I74" s="354"/>
      <c r="J74" s="167" t="s">
        <v>42</v>
      </c>
    </row>
    <row r="75" spans="2:13" ht="13.5" thickBot="1" x14ac:dyDescent="0.25">
      <c r="B75" s="14"/>
      <c r="C75" s="78" t="s">
        <v>276</v>
      </c>
      <c r="D75" s="14"/>
      <c r="E75" s="14"/>
      <c r="F75" s="14"/>
      <c r="G75" s="355" t="s">
        <v>212</v>
      </c>
      <c r="H75" s="356"/>
      <c r="I75" s="357"/>
      <c r="J75" s="14"/>
      <c r="L75" s="191"/>
    </row>
    <row r="76" spans="2:13" ht="7.5" customHeight="1" thickBot="1" x14ac:dyDescent="0.25">
      <c r="B76" s="36"/>
      <c r="D76" s="37"/>
      <c r="F76" s="37"/>
      <c r="J76" s="37"/>
      <c r="L76" s="191"/>
    </row>
    <row r="77" spans="2:13" x14ac:dyDescent="0.2">
      <c r="B77" s="8" t="s">
        <v>3</v>
      </c>
      <c r="C77" s="74" t="s">
        <v>280</v>
      </c>
      <c r="D77" s="9" t="s">
        <v>40</v>
      </c>
      <c r="E77" s="10" t="s">
        <v>37</v>
      </c>
      <c r="F77" s="10" t="s">
        <v>41</v>
      </c>
      <c r="G77" s="352" t="s">
        <v>107</v>
      </c>
      <c r="H77" s="353"/>
      <c r="I77" s="354"/>
      <c r="J77" s="10" t="s">
        <v>39</v>
      </c>
      <c r="L77" s="191"/>
    </row>
    <row r="78" spans="2:13" ht="13.5" thickBot="1" x14ac:dyDescent="0.25">
      <c r="B78" s="12"/>
      <c r="C78" s="78" t="s">
        <v>211</v>
      </c>
      <c r="D78" s="32"/>
      <c r="E78" s="14"/>
      <c r="F78" s="14"/>
      <c r="G78" s="355" t="s">
        <v>278</v>
      </c>
      <c r="H78" s="356"/>
      <c r="I78" s="357"/>
      <c r="J78" s="14"/>
      <c r="L78" s="191"/>
    </row>
    <row r="79" spans="2:13" ht="7.5" customHeight="1" thickBot="1" x14ac:dyDescent="0.25">
      <c r="B79" s="36"/>
      <c r="D79" s="37"/>
      <c r="F79" s="37"/>
      <c r="J79" s="37"/>
      <c r="L79" s="191"/>
    </row>
    <row r="80" spans="2:13" x14ac:dyDescent="0.2">
      <c r="B80" s="8" t="s">
        <v>4</v>
      </c>
      <c r="C80" s="72" t="s">
        <v>284</v>
      </c>
      <c r="D80" s="9" t="s">
        <v>43</v>
      </c>
      <c r="E80" s="10" t="s">
        <v>37</v>
      </c>
      <c r="F80" s="10" t="s">
        <v>44</v>
      </c>
      <c r="G80" s="358" t="s">
        <v>234</v>
      </c>
      <c r="H80" s="353"/>
      <c r="I80" s="354"/>
      <c r="J80" s="172" t="s">
        <v>289</v>
      </c>
      <c r="L80" s="191"/>
    </row>
    <row r="81" spans="2:12" ht="13.5" thickBot="1" x14ac:dyDescent="0.25">
      <c r="B81" s="12"/>
      <c r="C81" s="77" t="s">
        <v>285</v>
      </c>
      <c r="D81" s="32"/>
      <c r="E81" s="14"/>
      <c r="F81" s="14"/>
      <c r="G81" s="359" t="s">
        <v>288</v>
      </c>
      <c r="H81" s="356"/>
      <c r="I81" s="357"/>
      <c r="J81" s="14"/>
      <c r="L81" s="191"/>
    </row>
    <row r="82" spans="2:12" ht="7.5" customHeight="1" thickBot="1" x14ac:dyDescent="0.25">
      <c r="B82" s="36"/>
      <c r="D82" s="37"/>
      <c r="F82" s="37"/>
      <c r="J82" s="37"/>
      <c r="L82" s="191"/>
    </row>
    <row r="83" spans="2:12" x14ac:dyDescent="0.2">
      <c r="B83" s="10" t="s">
        <v>5</v>
      </c>
      <c r="C83" s="74" t="s">
        <v>116</v>
      </c>
      <c r="D83" s="39" t="s">
        <v>46</v>
      </c>
      <c r="E83" s="10" t="s">
        <v>37</v>
      </c>
      <c r="F83" s="10" t="s">
        <v>47</v>
      </c>
      <c r="G83" s="352" t="s">
        <v>239</v>
      </c>
      <c r="H83" s="353"/>
      <c r="I83" s="354"/>
      <c r="J83" s="167" t="s">
        <v>90</v>
      </c>
      <c r="L83" s="191"/>
    </row>
    <row r="84" spans="2:12" ht="13.5" thickBot="1" x14ac:dyDescent="0.25">
      <c r="B84" s="14"/>
      <c r="C84" s="169" t="s">
        <v>225</v>
      </c>
      <c r="D84" s="40"/>
      <c r="E84" s="14"/>
      <c r="F84" s="14"/>
      <c r="G84" s="355" t="s">
        <v>208</v>
      </c>
      <c r="H84" s="356"/>
      <c r="I84" s="357"/>
      <c r="J84" s="14"/>
      <c r="L84" s="191"/>
    </row>
    <row r="85" spans="2:12" ht="7.5" customHeight="1" x14ac:dyDescent="0.2">
      <c r="B85" s="36"/>
      <c r="D85" s="37"/>
      <c r="F85" s="37"/>
      <c r="L85" s="191"/>
    </row>
    <row r="86" spans="2:12" ht="13.5" thickBot="1" x14ac:dyDescent="0.25"/>
    <row r="87" spans="2:12" ht="12.75" customHeight="1" x14ac:dyDescent="0.2">
      <c r="B87" s="25" t="s">
        <v>93</v>
      </c>
      <c r="C87" s="26"/>
    </row>
    <row r="88" spans="2:12" ht="7.5" customHeight="1" thickBot="1" x14ac:dyDescent="0.25">
      <c r="B88" s="27"/>
      <c r="C88" s="28"/>
    </row>
    <row r="89" spans="2:12" ht="13.5" thickBot="1" x14ac:dyDescent="0.25"/>
    <row r="90" spans="2:12" ht="12.75" customHeight="1" x14ac:dyDescent="0.2">
      <c r="B90" s="8">
        <v>1</v>
      </c>
      <c r="C90" s="72" t="s">
        <v>103</v>
      </c>
      <c r="D90" s="44" t="s">
        <v>2</v>
      </c>
      <c r="E90" s="10" t="s">
        <v>37</v>
      </c>
      <c r="F90" s="10" t="s">
        <v>4</v>
      </c>
      <c r="G90" s="352" t="s">
        <v>234</v>
      </c>
      <c r="H90" s="353"/>
      <c r="I90" s="354"/>
      <c r="J90" s="10" t="s">
        <v>91</v>
      </c>
    </row>
    <row r="91" spans="2:12" ht="17.25" customHeight="1" thickBot="1" x14ac:dyDescent="0.25">
      <c r="B91" s="12"/>
      <c r="C91" s="77" t="s">
        <v>276</v>
      </c>
      <c r="D91" s="47"/>
      <c r="E91" s="14"/>
      <c r="F91" s="14"/>
      <c r="G91" s="355" t="s">
        <v>288</v>
      </c>
      <c r="H91" s="356"/>
      <c r="I91" s="357"/>
      <c r="J91" s="14"/>
    </row>
    <row r="92" spans="2:12" ht="13.5" thickBot="1" x14ac:dyDescent="0.25">
      <c r="B92" s="36"/>
    </row>
    <row r="93" spans="2:12" x14ac:dyDescent="0.2">
      <c r="B93" s="10">
        <v>2</v>
      </c>
      <c r="C93" s="72" t="s">
        <v>233</v>
      </c>
      <c r="D93" s="39" t="s">
        <v>3</v>
      </c>
      <c r="E93" s="10" t="s">
        <v>37</v>
      </c>
      <c r="F93" s="10" t="s">
        <v>5</v>
      </c>
      <c r="G93" s="352" t="s">
        <v>116</v>
      </c>
      <c r="H93" s="353"/>
      <c r="I93" s="354"/>
      <c r="J93" s="10" t="s">
        <v>39</v>
      </c>
    </row>
    <row r="94" spans="2:12" ht="13.5" thickBot="1" x14ac:dyDescent="0.25">
      <c r="B94" s="14"/>
      <c r="C94" s="114" t="s">
        <v>211</v>
      </c>
      <c r="D94" s="40"/>
      <c r="E94" s="14"/>
      <c r="F94" s="14"/>
      <c r="G94" s="355" t="s">
        <v>225</v>
      </c>
      <c r="H94" s="356"/>
      <c r="I94" s="357"/>
      <c r="J94" s="14"/>
    </row>
    <row r="95" spans="2:12" x14ac:dyDescent="0.2">
      <c r="B95" s="36"/>
      <c r="C95" s="41"/>
      <c r="D95" s="42"/>
      <c r="E95" s="36"/>
      <c r="F95" s="36"/>
      <c r="G95" s="43"/>
      <c r="I95" s="36"/>
    </row>
    <row r="96" spans="2:12" ht="13.5" thickBot="1" x14ac:dyDescent="0.25">
      <c r="B96" s="36"/>
      <c r="C96" s="41"/>
      <c r="D96" s="42"/>
      <c r="E96" s="36"/>
      <c r="F96" s="36"/>
      <c r="G96" s="43"/>
      <c r="I96" s="36"/>
    </row>
    <row r="97" spans="2:21" x14ac:dyDescent="0.2">
      <c r="B97" s="25" t="s">
        <v>96</v>
      </c>
      <c r="C97" s="26"/>
    </row>
    <row r="98" spans="2:21" ht="13.5" customHeight="1" thickBot="1" x14ac:dyDescent="0.25">
      <c r="B98" s="27"/>
      <c r="C98" s="28"/>
    </row>
    <row r="99" spans="2:21" ht="12.75" customHeight="1" thickBot="1" x14ac:dyDescent="0.25"/>
    <row r="100" spans="2:21" ht="13.5" customHeight="1" x14ac:dyDescent="0.2">
      <c r="B100" s="10">
        <v>1</v>
      </c>
      <c r="C100" s="74" t="s">
        <v>290</v>
      </c>
      <c r="D100" s="8" t="s">
        <v>37</v>
      </c>
      <c r="E100" s="91" t="s">
        <v>233</v>
      </c>
      <c r="F100" s="92"/>
      <c r="G100" s="93"/>
      <c r="H100" s="360" t="s">
        <v>291</v>
      </c>
      <c r="I100" s="361"/>
      <c r="J100" s="362"/>
    </row>
    <row r="101" spans="2:21" ht="13.5" customHeight="1" thickBot="1" x14ac:dyDescent="0.25">
      <c r="B101" s="14"/>
      <c r="C101" s="78" t="s">
        <v>288</v>
      </c>
      <c r="D101" s="12"/>
      <c r="E101" s="105" t="s">
        <v>211</v>
      </c>
      <c r="F101" s="106"/>
      <c r="G101" s="107"/>
      <c r="H101" s="363"/>
      <c r="I101" s="364"/>
      <c r="J101" s="99"/>
    </row>
    <row r="102" spans="2:21" ht="13.5" customHeight="1" x14ac:dyDescent="0.2">
      <c r="B102" s="36"/>
      <c r="D102" s="36"/>
      <c r="E102" s="365"/>
      <c r="F102" s="365"/>
      <c r="G102" s="365"/>
      <c r="H102" s="366"/>
      <c r="I102" s="366"/>
      <c r="J102" s="366"/>
      <c r="P102" s="109"/>
      <c r="Q102" s="109"/>
      <c r="R102" s="109"/>
      <c r="S102" s="36"/>
      <c r="T102" s="36"/>
      <c r="U102" s="36"/>
    </row>
    <row r="103" spans="2:21" ht="13.5" customHeight="1" x14ac:dyDescent="0.2">
      <c r="B103" s="36"/>
      <c r="D103" s="36"/>
      <c r="E103" s="365"/>
      <c r="F103" s="365"/>
      <c r="G103" s="365"/>
      <c r="H103" s="366"/>
      <c r="I103" s="366"/>
      <c r="J103" s="366"/>
      <c r="P103" s="109"/>
      <c r="Q103" s="109"/>
      <c r="R103" s="109"/>
      <c r="S103" s="36"/>
      <c r="T103" s="36"/>
      <c r="U103" s="36"/>
    </row>
    <row r="104" spans="2:21" ht="13.5" customHeight="1" x14ac:dyDescent="0.2">
      <c r="B104" s="36"/>
      <c r="D104" s="36"/>
      <c r="E104" s="365"/>
      <c r="F104" s="365"/>
      <c r="G104" s="365"/>
      <c r="H104" s="366"/>
      <c r="I104" s="366"/>
      <c r="J104" s="366"/>
      <c r="P104" s="109"/>
      <c r="Q104" s="109"/>
      <c r="R104" s="109"/>
      <c r="S104" s="36"/>
      <c r="T104" s="36"/>
      <c r="U104" s="36"/>
    </row>
    <row r="105" spans="2:21" ht="12.75" customHeight="1" thickBot="1" x14ac:dyDescent="0.25"/>
    <row r="106" spans="2:21" ht="13.5" customHeight="1" x14ac:dyDescent="0.2">
      <c r="B106" s="25" t="s">
        <v>292</v>
      </c>
      <c r="C106" s="26"/>
      <c r="D106" s="367"/>
    </row>
    <row r="107" spans="2:21" ht="15.75" customHeight="1" thickBot="1" x14ac:dyDescent="0.25">
      <c r="B107" s="27"/>
      <c r="C107" s="28"/>
      <c r="D107" s="367"/>
    </row>
    <row r="108" spans="2:21" ht="17.25" customHeight="1" thickBot="1" x14ac:dyDescent="0.25"/>
    <row r="109" spans="2:21" x14ac:dyDescent="0.2">
      <c r="B109" s="10">
        <v>1</v>
      </c>
      <c r="C109" s="74"/>
      <c r="D109" s="8" t="s">
        <v>37</v>
      </c>
      <c r="E109" s="91"/>
      <c r="F109" s="92"/>
      <c r="G109" s="93"/>
      <c r="H109" s="8"/>
      <c r="I109" s="50"/>
      <c r="J109" s="9"/>
    </row>
    <row r="110" spans="2:21" ht="15.75" customHeight="1" thickBot="1" x14ac:dyDescent="0.25">
      <c r="B110" s="14"/>
      <c r="C110" s="78"/>
      <c r="D110" s="12"/>
      <c r="E110" s="105"/>
      <c r="F110" s="106"/>
      <c r="G110" s="107"/>
      <c r="H110" s="12"/>
      <c r="I110" s="51"/>
      <c r="J110" s="32"/>
    </row>
    <row r="112" spans="2:21" ht="13.5" customHeight="1" thickBot="1" x14ac:dyDescent="0.25">
      <c r="E112" s="43"/>
      <c r="F112" s="43"/>
    </row>
    <row r="113" spans="2:13" ht="15" customHeight="1" x14ac:dyDescent="0.2">
      <c r="B113" s="56" t="s">
        <v>53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2:13" ht="12.75" customHeight="1" thickBot="1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1"/>
    </row>
    <row r="115" spans="2:13" ht="13.5" customHeight="1" x14ac:dyDescent="0.2">
      <c r="B115" s="62" t="s">
        <v>54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4"/>
    </row>
    <row r="116" spans="2:13" ht="15" x14ac:dyDescent="0.2">
      <c r="B116" s="65" t="s">
        <v>55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7"/>
    </row>
    <row r="117" spans="2:13" ht="15.75" thickBot="1" x14ac:dyDescent="0.25">
      <c r="B117" s="68" t="s">
        <v>56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70"/>
    </row>
    <row r="118" spans="2:13" ht="12.75" customHeight="1" x14ac:dyDescent="0.2"/>
    <row r="119" spans="2:13" ht="13.5" customHeight="1" x14ac:dyDescent="0.2"/>
    <row r="120" spans="2:13" ht="7.5" customHeight="1" x14ac:dyDescent="0.2"/>
    <row r="123" spans="2:13" ht="7.5" customHeight="1" x14ac:dyDescent="0.2"/>
    <row r="128" spans="2:13" ht="12.75" customHeight="1" x14ac:dyDescent="0.2"/>
    <row r="129" ht="13.5" customHeight="1" x14ac:dyDescent="0.2"/>
    <row r="130" ht="7.5" customHeight="1" x14ac:dyDescent="0.2"/>
    <row r="135" ht="12.75" customHeight="1" x14ac:dyDescent="0.2"/>
    <row r="136" ht="13.5" customHeight="1" x14ac:dyDescent="0.2"/>
  </sheetData>
  <sheetProtection algorithmName="SHA-512" hashValue="c/TNyKDQh2EXuXXjB7SHKtWixEsISJH/ngx6ixxKeV7Bz/6J5M4OX/NvlzjwnXP43d4qKDjz9VdBSF/5FljAUQ==" saltValue="BA9orUHZ8ep7lCcD0d4ICw==" spinCount="100000" sheet="1" selectLockedCells="1"/>
  <mergeCells count="314">
    <mergeCell ref="B113:M114"/>
    <mergeCell ref="B115:M115"/>
    <mergeCell ref="B116:M116"/>
    <mergeCell ref="B117:M117"/>
    <mergeCell ref="B106:C107"/>
    <mergeCell ref="B109:B110"/>
    <mergeCell ref="D109:D110"/>
    <mergeCell ref="E109:G109"/>
    <mergeCell ref="H109:J110"/>
    <mergeCell ref="E110:G110"/>
    <mergeCell ref="B97:C98"/>
    <mergeCell ref="B100:B101"/>
    <mergeCell ref="D100:D101"/>
    <mergeCell ref="E100:G100"/>
    <mergeCell ref="H100:J101"/>
    <mergeCell ref="E101:G101"/>
    <mergeCell ref="B90:B91"/>
    <mergeCell ref="D90:D91"/>
    <mergeCell ref="E90:E91"/>
    <mergeCell ref="F90:F91"/>
    <mergeCell ref="J90:J91"/>
    <mergeCell ref="B93:B94"/>
    <mergeCell ref="D93:D94"/>
    <mergeCell ref="E93:E94"/>
    <mergeCell ref="F93:F94"/>
    <mergeCell ref="J93:J94"/>
    <mergeCell ref="B83:B84"/>
    <mergeCell ref="D83:D84"/>
    <mergeCell ref="E83:E84"/>
    <mergeCell ref="F83:F84"/>
    <mergeCell ref="J83:J84"/>
    <mergeCell ref="B87:C88"/>
    <mergeCell ref="B77:B78"/>
    <mergeCell ref="D77:D78"/>
    <mergeCell ref="E77:E78"/>
    <mergeCell ref="F77:F78"/>
    <mergeCell ref="J77:J78"/>
    <mergeCell ref="B80:B81"/>
    <mergeCell ref="D80:D81"/>
    <mergeCell ref="E80:E81"/>
    <mergeCell ref="F80:F81"/>
    <mergeCell ref="J80:J81"/>
    <mergeCell ref="B71:C72"/>
    <mergeCell ref="B74:B75"/>
    <mergeCell ref="D74:D75"/>
    <mergeCell ref="E74:E75"/>
    <mergeCell ref="F74:F75"/>
    <mergeCell ref="J74:J75"/>
    <mergeCell ref="I62:I63"/>
    <mergeCell ref="J62:J63"/>
    <mergeCell ref="K62:K63"/>
    <mergeCell ref="L62:L63"/>
    <mergeCell ref="M62:M63"/>
    <mergeCell ref="B68:M69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17"/>
  <sheetViews>
    <sheetView showGridLines="0" workbookViewId="0">
      <pane ySplit="2" topLeftCell="A3" activePane="bottomLeft" state="frozen"/>
      <selection pane="bottomLeft" sqref="A1:L2"/>
    </sheetView>
  </sheetViews>
  <sheetFormatPr defaultColWidth="9.140625" defaultRowHeight="12.75" x14ac:dyDescent="0.2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3.5" thickBot="1" x14ac:dyDescent="0.25"/>
    <row r="4" spans="1:12" ht="12.75" customHeight="1" x14ac:dyDescent="0.2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2" ht="13.5" customHeight="1" thickBot="1" x14ac:dyDescent="0.25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2" ht="11.25" customHeight="1" thickBot="1" x14ac:dyDescent="0.25">
      <c r="A6" s="8" t="s">
        <v>2</v>
      </c>
      <c r="B6" s="10" t="s">
        <v>12</v>
      </c>
      <c r="C6" s="16"/>
      <c r="D6" s="17"/>
      <c r="E6" s="18">
        <v>10</v>
      </c>
      <c r="F6" s="18">
        <v>11</v>
      </c>
      <c r="G6" s="18">
        <v>9</v>
      </c>
      <c r="H6" s="18">
        <f>COUNTIF(C6:G7,21)</f>
        <v>0</v>
      </c>
      <c r="I6" s="18">
        <f>SUM(C6:G7)</f>
        <v>30</v>
      </c>
      <c r="J6" s="18">
        <f>SUM(C6:C15)</f>
        <v>63</v>
      </c>
      <c r="K6" s="18">
        <f>SUM(I6-J6)</f>
        <v>-33</v>
      </c>
      <c r="L6" s="18">
        <v>4</v>
      </c>
    </row>
    <row r="7" spans="1:12" ht="11.25" customHeight="1" thickBot="1" x14ac:dyDescent="0.25">
      <c r="A7" s="12"/>
      <c r="B7" s="14"/>
      <c r="C7" s="16"/>
      <c r="D7" s="17"/>
      <c r="E7" s="18"/>
      <c r="F7" s="18"/>
      <c r="G7" s="18"/>
      <c r="H7" s="18"/>
      <c r="I7" s="18"/>
      <c r="J7" s="18"/>
      <c r="K7" s="18"/>
      <c r="L7" s="18"/>
    </row>
    <row r="8" spans="1:12" ht="11.25" customHeight="1" thickBot="1" x14ac:dyDescent="0.25">
      <c r="A8" s="10" t="s">
        <v>3</v>
      </c>
      <c r="B8" s="19"/>
      <c r="C8" s="17"/>
      <c r="D8" s="17"/>
      <c r="E8" s="17"/>
      <c r="F8" s="17"/>
      <c r="G8" s="17"/>
      <c r="H8" s="17">
        <f>COUNTIF(C8:G9,21)</f>
        <v>0</v>
      </c>
      <c r="I8" s="17">
        <f>SUM(C8:G9)</f>
        <v>0</v>
      </c>
      <c r="J8" s="19">
        <f>SUM(D6:D15)</f>
        <v>0</v>
      </c>
      <c r="K8" s="17">
        <f t="shared" ref="K8" si="0">SUM(I8-J8)</f>
        <v>0</v>
      </c>
      <c r="L8" s="17"/>
    </row>
    <row r="9" spans="1:12" ht="11.25" customHeight="1" thickBot="1" x14ac:dyDescent="0.25">
      <c r="A9" s="14"/>
      <c r="B9" s="20"/>
      <c r="C9" s="17"/>
      <c r="D9" s="17"/>
      <c r="E9" s="17"/>
      <c r="F9" s="17"/>
      <c r="G9" s="17"/>
      <c r="H9" s="17"/>
      <c r="I9" s="17"/>
      <c r="J9" s="20"/>
      <c r="K9" s="17"/>
      <c r="L9" s="17"/>
    </row>
    <row r="10" spans="1:12" ht="11.25" customHeight="1" thickBot="1" x14ac:dyDescent="0.25">
      <c r="A10" s="10" t="s">
        <v>4</v>
      </c>
      <c r="B10" s="10" t="s">
        <v>13</v>
      </c>
      <c r="C10" s="18">
        <v>21</v>
      </c>
      <c r="D10" s="17"/>
      <c r="E10" s="21"/>
      <c r="F10" s="18">
        <v>13</v>
      </c>
      <c r="G10" s="18">
        <v>11</v>
      </c>
      <c r="H10" s="18">
        <f>COUNTIF(C10:G11,21)</f>
        <v>1</v>
      </c>
      <c r="I10" s="18">
        <f>SUM(C10:G11)</f>
        <v>45</v>
      </c>
      <c r="J10" s="10">
        <f>SUM(E6:E15)</f>
        <v>52</v>
      </c>
      <c r="K10" s="18">
        <f t="shared" ref="K10" si="1">SUM(I10-J10)</f>
        <v>-7</v>
      </c>
      <c r="L10" s="18">
        <v>3</v>
      </c>
    </row>
    <row r="11" spans="1:12" ht="11.25" customHeight="1" thickBot="1" x14ac:dyDescent="0.25">
      <c r="A11" s="14"/>
      <c r="B11" s="14"/>
      <c r="C11" s="18"/>
      <c r="D11" s="17"/>
      <c r="E11" s="21"/>
      <c r="F11" s="18"/>
      <c r="G11" s="18"/>
      <c r="H11" s="18"/>
      <c r="I11" s="18"/>
      <c r="J11" s="14"/>
      <c r="K11" s="18"/>
      <c r="L11" s="18"/>
    </row>
    <row r="12" spans="1:12" ht="11.25" customHeight="1" thickBot="1" x14ac:dyDescent="0.25">
      <c r="A12" s="10" t="s">
        <v>5</v>
      </c>
      <c r="B12" s="22" t="s">
        <v>14</v>
      </c>
      <c r="C12" s="18">
        <v>21</v>
      </c>
      <c r="D12" s="17"/>
      <c r="E12" s="18">
        <v>21</v>
      </c>
      <c r="F12" s="21"/>
      <c r="G12" s="18">
        <v>17</v>
      </c>
      <c r="H12" s="18">
        <f>COUNTIF(C12:G13,21)</f>
        <v>2</v>
      </c>
      <c r="I12" s="18">
        <f>SUM(C12:G13)</f>
        <v>59</v>
      </c>
      <c r="J12" s="10">
        <f>SUM(F6:F15)</f>
        <v>45</v>
      </c>
      <c r="K12" s="18">
        <f t="shared" ref="K12" si="2">SUM(I12-J12)</f>
        <v>14</v>
      </c>
      <c r="L12" s="18">
        <v>2</v>
      </c>
    </row>
    <row r="13" spans="1:12" ht="11.25" customHeight="1" thickBot="1" x14ac:dyDescent="0.25">
      <c r="A13" s="14"/>
      <c r="B13" s="23"/>
      <c r="C13" s="18"/>
      <c r="D13" s="17"/>
      <c r="E13" s="18"/>
      <c r="F13" s="21"/>
      <c r="G13" s="18"/>
      <c r="H13" s="18"/>
      <c r="I13" s="18"/>
      <c r="J13" s="14"/>
      <c r="K13" s="18"/>
      <c r="L13" s="18"/>
    </row>
    <row r="14" spans="1:12" ht="11.25" customHeight="1" thickBot="1" x14ac:dyDescent="0.25">
      <c r="A14" s="10" t="s">
        <v>6</v>
      </c>
      <c r="B14" s="22" t="s">
        <v>15</v>
      </c>
      <c r="C14" s="18">
        <v>21</v>
      </c>
      <c r="D14" s="17"/>
      <c r="E14" s="18">
        <v>21</v>
      </c>
      <c r="F14" s="18">
        <v>21</v>
      </c>
      <c r="G14" s="21"/>
      <c r="H14" s="18">
        <f>COUNTIF(C14:G15,21)</f>
        <v>3</v>
      </c>
      <c r="I14" s="18">
        <f>SUM(C14:G15)</f>
        <v>63</v>
      </c>
      <c r="J14" s="10">
        <f>SUM(G6:G15)</f>
        <v>37</v>
      </c>
      <c r="K14" s="18">
        <f>SUM(I14-J14)</f>
        <v>26</v>
      </c>
      <c r="L14" s="18">
        <v>1</v>
      </c>
    </row>
    <row r="15" spans="1:12" ht="11.25" customHeight="1" thickBot="1" x14ac:dyDescent="0.25">
      <c r="A15" s="14"/>
      <c r="B15" s="23"/>
      <c r="C15" s="18"/>
      <c r="D15" s="17"/>
      <c r="E15" s="18"/>
      <c r="F15" s="18"/>
      <c r="G15" s="21"/>
      <c r="H15" s="18"/>
      <c r="I15" s="18"/>
      <c r="J15" s="14"/>
      <c r="K15" s="18"/>
      <c r="L15" s="18"/>
    </row>
    <row r="17" spans="1:12" x14ac:dyDescent="0.2">
      <c r="A17" s="24"/>
    </row>
    <row r="18" spans="1:12" x14ac:dyDescent="0.2">
      <c r="A18" s="24"/>
    </row>
    <row r="19" spans="1:12" ht="13.5" thickBot="1" x14ac:dyDescent="0.25"/>
    <row r="20" spans="1:12" x14ac:dyDescent="0.2">
      <c r="A20" s="8" t="s">
        <v>17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</row>
    <row r="21" spans="1:12" ht="13.5" thickBot="1" x14ac:dyDescent="0.25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</row>
    <row r="22" spans="1:12" ht="10.5" customHeight="1" thickBot="1" x14ac:dyDescent="0.25">
      <c r="A22" s="8" t="s">
        <v>2</v>
      </c>
      <c r="B22" s="22" t="s">
        <v>18</v>
      </c>
      <c r="C22" s="16"/>
      <c r="D22" s="18">
        <v>21</v>
      </c>
      <c r="E22" s="18">
        <v>21</v>
      </c>
      <c r="F22" s="18">
        <v>9</v>
      </c>
      <c r="G22" s="18">
        <v>21</v>
      </c>
      <c r="H22" s="18">
        <f>COUNTIF(C22:G23,21)</f>
        <v>3</v>
      </c>
      <c r="I22" s="18">
        <f>SUM(C22:G23)</f>
        <v>72</v>
      </c>
      <c r="J22" s="18">
        <f>SUM(C22:C31)</f>
        <v>60</v>
      </c>
      <c r="K22" s="18">
        <f>SUM(I22-J22)</f>
        <v>12</v>
      </c>
      <c r="L22" s="18">
        <v>2</v>
      </c>
    </row>
    <row r="23" spans="1:12" ht="10.5" customHeight="1" thickBot="1" x14ac:dyDescent="0.25">
      <c r="A23" s="12"/>
      <c r="B23" s="23"/>
      <c r="C23" s="16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0.5" customHeight="1" thickBot="1" x14ac:dyDescent="0.25">
      <c r="A24" s="10" t="s">
        <v>3</v>
      </c>
      <c r="B24" s="10" t="s">
        <v>19</v>
      </c>
      <c r="C24" s="18">
        <v>10</v>
      </c>
      <c r="D24" s="21"/>
      <c r="E24" s="18">
        <v>18</v>
      </c>
      <c r="F24" s="18">
        <v>19</v>
      </c>
      <c r="G24" s="18">
        <v>10</v>
      </c>
      <c r="H24" s="18">
        <f>COUNTIF(C24:G25,21)</f>
        <v>0</v>
      </c>
      <c r="I24" s="18">
        <f>SUM(C24:G25)</f>
        <v>57</v>
      </c>
      <c r="J24" s="10">
        <f>SUM(D22:D31)</f>
        <v>84</v>
      </c>
      <c r="K24" s="18">
        <f t="shared" ref="K24" si="3">SUM(I24-J24)</f>
        <v>-27</v>
      </c>
      <c r="L24" s="18">
        <v>5</v>
      </c>
    </row>
    <row r="25" spans="1:12" ht="10.5" customHeight="1" thickBot="1" x14ac:dyDescent="0.25">
      <c r="A25" s="14"/>
      <c r="B25" s="14"/>
      <c r="C25" s="18"/>
      <c r="D25" s="21"/>
      <c r="E25" s="18"/>
      <c r="F25" s="18"/>
      <c r="G25" s="18"/>
      <c r="H25" s="18"/>
      <c r="I25" s="18"/>
      <c r="J25" s="14"/>
      <c r="K25" s="18"/>
      <c r="L25" s="18"/>
    </row>
    <row r="26" spans="1:12" ht="10.5" customHeight="1" thickBot="1" x14ac:dyDescent="0.25">
      <c r="A26" s="10" t="s">
        <v>4</v>
      </c>
      <c r="B26" s="10" t="s">
        <v>20</v>
      </c>
      <c r="C26" s="18">
        <v>12</v>
      </c>
      <c r="D26" s="18">
        <v>21</v>
      </c>
      <c r="E26" s="21"/>
      <c r="F26" s="18">
        <v>19</v>
      </c>
      <c r="G26" s="18">
        <v>21</v>
      </c>
      <c r="H26" s="18">
        <f>COUNTIF(C26:G27,21)</f>
        <v>2</v>
      </c>
      <c r="I26" s="18">
        <f>SUM(C26:G27)</f>
        <v>73</v>
      </c>
      <c r="J26" s="10">
        <f>SUM(E22:E31)</f>
        <v>73</v>
      </c>
      <c r="K26" s="18">
        <f t="shared" ref="K26" si="4">SUM(I26-J26)</f>
        <v>0</v>
      </c>
      <c r="L26" s="18">
        <v>3</v>
      </c>
    </row>
    <row r="27" spans="1:12" ht="10.5" customHeight="1" thickBot="1" x14ac:dyDescent="0.25">
      <c r="A27" s="14"/>
      <c r="B27" s="14"/>
      <c r="C27" s="18"/>
      <c r="D27" s="18"/>
      <c r="E27" s="21"/>
      <c r="F27" s="18"/>
      <c r="G27" s="18"/>
      <c r="H27" s="18"/>
      <c r="I27" s="18"/>
      <c r="J27" s="14"/>
      <c r="K27" s="18"/>
      <c r="L27" s="18"/>
    </row>
    <row r="28" spans="1:12" ht="10.5" customHeight="1" thickBot="1" x14ac:dyDescent="0.25">
      <c r="A28" s="10" t="s">
        <v>5</v>
      </c>
      <c r="B28" s="22" t="s">
        <v>21</v>
      </c>
      <c r="C28" s="18">
        <v>21</v>
      </c>
      <c r="D28" s="18">
        <v>21</v>
      </c>
      <c r="E28" s="18">
        <v>21</v>
      </c>
      <c r="F28" s="21"/>
      <c r="G28" s="18">
        <v>21</v>
      </c>
      <c r="H28" s="18">
        <f>COUNTIF(C28:G29,21)</f>
        <v>4</v>
      </c>
      <c r="I28" s="18">
        <f>SUM(C28:G29)</f>
        <v>84</v>
      </c>
      <c r="J28" s="10">
        <f>SUM(F22:F31)</f>
        <v>58</v>
      </c>
      <c r="K28" s="18">
        <f t="shared" ref="K28" si="5">SUM(I28-J28)</f>
        <v>26</v>
      </c>
      <c r="L28" s="18">
        <v>1</v>
      </c>
    </row>
    <row r="29" spans="1:12" ht="10.5" customHeight="1" thickBot="1" x14ac:dyDescent="0.25">
      <c r="A29" s="14"/>
      <c r="B29" s="23"/>
      <c r="C29" s="18"/>
      <c r="D29" s="18"/>
      <c r="E29" s="18"/>
      <c r="F29" s="21"/>
      <c r="G29" s="18"/>
      <c r="H29" s="18"/>
      <c r="I29" s="18"/>
      <c r="J29" s="14"/>
      <c r="K29" s="18"/>
      <c r="L29" s="18"/>
    </row>
    <row r="30" spans="1:12" ht="10.5" customHeight="1" thickBot="1" x14ac:dyDescent="0.25">
      <c r="A30" s="10" t="s">
        <v>6</v>
      </c>
      <c r="B30" s="10" t="s">
        <v>22</v>
      </c>
      <c r="C30" s="18">
        <v>17</v>
      </c>
      <c r="D30" s="18">
        <v>21</v>
      </c>
      <c r="E30" s="18">
        <v>13</v>
      </c>
      <c r="F30" s="18">
        <v>11</v>
      </c>
      <c r="G30" s="21"/>
      <c r="H30" s="18">
        <f>COUNTIF(C30:G31,21)</f>
        <v>1</v>
      </c>
      <c r="I30" s="18">
        <f>SUM(C30:G31)</f>
        <v>62</v>
      </c>
      <c r="J30" s="10">
        <f>SUM(G22:G31)</f>
        <v>73</v>
      </c>
      <c r="K30" s="18">
        <f>SUM(I30-J30)</f>
        <v>-11</v>
      </c>
      <c r="L30" s="18">
        <v>4</v>
      </c>
    </row>
    <row r="31" spans="1:12" ht="10.5" customHeight="1" thickBot="1" x14ac:dyDescent="0.25">
      <c r="A31" s="14"/>
      <c r="B31" s="14"/>
      <c r="C31" s="18"/>
      <c r="D31" s="18"/>
      <c r="E31" s="18"/>
      <c r="F31" s="18"/>
      <c r="G31" s="21"/>
      <c r="H31" s="18"/>
      <c r="I31" s="18"/>
      <c r="J31" s="14"/>
      <c r="K31" s="18"/>
      <c r="L31" s="18"/>
    </row>
    <row r="33" spans="1:12" x14ac:dyDescent="0.2">
      <c r="A33" s="24"/>
    </row>
    <row r="34" spans="1:12" x14ac:dyDescent="0.2">
      <c r="A34" s="24"/>
    </row>
    <row r="35" spans="1:12" ht="13.5" thickBot="1" x14ac:dyDescent="0.25"/>
    <row r="36" spans="1:12" x14ac:dyDescent="0.2">
      <c r="A36" s="8" t="s">
        <v>23</v>
      </c>
      <c r="B36" s="9"/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1" t="s">
        <v>8</v>
      </c>
      <c r="J36" s="11" t="s">
        <v>9</v>
      </c>
      <c r="K36" s="11" t="s">
        <v>10</v>
      </c>
      <c r="L36" s="10" t="s">
        <v>11</v>
      </c>
    </row>
    <row r="37" spans="1:12" ht="13.5" thickBot="1" x14ac:dyDescent="0.25">
      <c r="A37" s="12"/>
      <c r="B37" s="13"/>
      <c r="C37" s="14"/>
      <c r="D37" s="14"/>
      <c r="E37" s="14"/>
      <c r="F37" s="14"/>
      <c r="G37" s="14"/>
      <c r="H37" s="14"/>
      <c r="I37" s="15"/>
      <c r="J37" s="15"/>
      <c r="K37" s="15"/>
      <c r="L37" s="14"/>
    </row>
    <row r="38" spans="1:12" ht="10.5" customHeight="1" thickBot="1" x14ac:dyDescent="0.25">
      <c r="A38" s="8" t="s">
        <v>2</v>
      </c>
      <c r="B38" s="10" t="s">
        <v>24</v>
      </c>
      <c r="C38" s="16"/>
      <c r="D38" s="18">
        <v>11</v>
      </c>
      <c r="E38" s="18">
        <v>21</v>
      </c>
      <c r="F38" s="18">
        <v>14</v>
      </c>
      <c r="G38" s="18">
        <v>11</v>
      </c>
      <c r="H38" s="18">
        <f>COUNTIF(C38:G39,21)</f>
        <v>1</v>
      </c>
      <c r="I38" s="18">
        <f>SUM(C38:G39)</f>
        <v>57</v>
      </c>
      <c r="J38" s="18">
        <f>SUM(C38:C47)</f>
        <v>75</v>
      </c>
      <c r="K38" s="18">
        <f>SUM(I38-J38)</f>
        <v>-18</v>
      </c>
      <c r="L38" s="18">
        <v>4</v>
      </c>
    </row>
    <row r="39" spans="1:12" ht="10.5" customHeight="1" thickBot="1" x14ac:dyDescent="0.25">
      <c r="A39" s="12"/>
      <c r="B39" s="14"/>
      <c r="C39" s="16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0.5" customHeight="1" thickBot="1" x14ac:dyDescent="0.25">
      <c r="A40" s="10" t="s">
        <v>3</v>
      </c>
      <c r="B40" s="22" t="s">
        <v>25</v>
      </c>
      <c r="C40" s="18">
        <v>21</v>
      </c>
      <c r="D40" s="21"/>
      <c r="E40" s="18">
        <v>21</v>
      </c>
      <c r="F40" s="18">
        <v>20</v>
      </c>
      <c r="G40" s="18">
        <v>21</v>
      </c>
      <c r="H40" s="18">
        <f>COUNTIF(C40:G41,21)</f>
        <v>3</v>
      </c>
      <c r="I40" s="18">
        <f>SUM(C40:G41)</f>
        <v>83</v>
      </c>
      <c r="J40" s="10">
        <f>SUM(D38:D47)</f>
        <v>50</v>
      </c>
      <c r="K40" s="18">
        <f t="shared" ref="K40" si="6">SUM(I40-J40)</f>
        <v>33</v>
      </c>
      <c r="L40" s="18">
        <v>1</v>
      </c>
    </row>
    <row r="41" spans="1:12" ht="10.5" customHeight="1" thickBot="1" x14ac:dyDescent="0.25">
      <c r="A41" s="14"/>
      <c r="B41" s="23"/>
      <c r="C41" s="18"/>
      <c r="D41" s="21"/>
      <c r="E41" s="18"/>
      <c r="F41" s="18"/>
      <c r="G41" s="18"/>
      <c r="H41" s="18"/>
      <c r="I41" s="18"/>
      <c r="J41" s="14"/>
      <c r="K41" s="18"/>
      <c r="L41" s="18"/>
    </row>
    <row r="42" spans="1:12" ht="10.5" customHeight="1" thickBot="1" x14ac:dyDescent="0.25">
      <c r="A42" s="10" t="s">
        <v>4</v>
      </c>
      <c r="B42" s="10" t="s">
        <v>26</v>
      </c>
      <c r="C42" s="18">
        <v>12</v>
      </c>
      <c r="D42" s="18">
        <v>7</v>
      </c>
      <c r="E42" s="21"/>
      <c r="F42" s="18">
        <v>13</v>
      </c>
      <c r="G42" s="18">
        <v>7</v>
      </c>
      <c r="H42" s="18">
        <f>COUNTIF(C42:G43,21)</f>
        <v>0</v>
      </c>
      <c r="I42" s="18">
        <f>SUM(C42:G43)</f>
        <v>39</v>
      </c>
      <c r="J42" s="10">
        <f>SUM(E38:E47)</f>
        <v>84</v>
      </c>
      <c r="K42" s="18">
        <f t="shared" ref="K42" si="7">SUM(I42-J42)</f>
        <v>-45</v>
      </c>
      <c r="L42" s="18">
        <v>5</v>
      </c>
    </row>
    <row r="43" spans="1:12" ht="10.5" customHeight="1" thickBot="1" x14ac:dyDescent="0.25">
      <c r="A43" s="14"/>
      <c r="B43" s="14"/>
      <c r="C43" s="18"/>
      <c r="D43" s="18"/>
      <c r="E43" s="21"/>
      <c r="F43" s="18"/>
      <c r="G43" s="18"/>
      <c r="H43" s="18"/>
      <c r="I43" s="18"/>
      <c r="J43" s="14"/>
      <c r="K43" s="18"/>
      <c r="L43" s="18"/>
    </row>
    <row r="44" spans="1:12" ht="10.5" customHeight="1" thickBot="1" x14ac:dyDescent="0.25">
      <c r="A44" s="10" t="s">
        <v>5</v>
      </c>
      <c r="B44" s="10" t="s">
        <v>27</v>
      </c>
      <c r="C44" s="18">
        <v>21</v>
      </c>
      <c r="D44" s="18">
        <v>21</v>
      </c>
      <c r="E44" s="18">
        <v>21</v>
      </c>
      <c r="F44" s="21"/>
      <c r="G44" s="18">
        <v>14</v>
      </c>
      <c r="H44" s="18">
        <f>COUNTIF(C44:G45,21)</f>
        <v>3</v>
      </c>
      <c r="I44" s="18">
        <f>SUM(C44:G45)</f>
        <v>77</v>
      </c>
      <c r="J44" s="10">
        <f>SUM(F38:F47)</f>
        <v>68</v>
      </c>
      <c r="K44" s="18">
        <f t="shared" ref="K44" si="8">SUM(I44-J44)</f>
        <v>9</v>
      </c>
      <c r="L44" s="18">
        <v>3</v>
      </c>
    </row>
    <row r="45" spans="1:12" ht="10.5" customHeight="1" thickBot="1" x14ac:dyDescent="0.25">
      <c r="A45" s="14"/>
      <c r="B45" s="14"/>
      <c r="C45" s="18"/>
      <c r="D45" s="18"/>
      <c r="E45" s="18"/>
      <c r="F45" s="21"/>
      <c r="G45" s="18"/>
      <c r="H45" s="18"/>
      <c r="I45" s="18"/>
      <c r="J45" s="14"/>
      <c r="K45" s="18"/>
      <c r="L45" s="18"/>
    </row>
    <row r="46" spans="1:12" ht="10.5" customHeight="1" thickBot="1" x14ac:dyDescent="0.25">
      <c r="A46" s="10" t="s">
        <v>6</v>
      </c>
      <c r="B46" s="22" t="s">
        <v>28</v>
      </c>
      <c r="C46" s="18">
        <v>21</v>
      </c>
      <c r="D46" s="18">
        <v>11</v>
      </c>
      <c r="E46" s="18">
        <v>21</v>
      </c>
      <c r="F46" s="18">
        <v>21</v>
      </c>
      <c r="G46" s="21"/>
      <c r="H46" s="18">
        <f>COUNTIF(C46:G47,21)</f>
        <v>3</v>
      </c>
      <c r="I46" s="18">
        <f>SUM(C46:G47)</f>
        <v>74</v>
      </c>
      <c r="J46" s="10">
        <f>SUM(G38:G47)</f>
        <v>53</v>
      </c>
      <c r="K46" s="18">
        <f t="shared" ref="K46" si="9">SUM(I46-J46)</f>
        <v>21</v>
      </c>
      <c r="L46" s="18">
        <v>2</v>
      </c>
    </row>
    <row r="47" spans="1:12" ht="10.5" customHeight="1" thickBot="1" x14ac:dyDescent="0.25">
      <c r="A47" s="14"/>
      <c r="B47" s="23"/>
      <c r="C47" s="18"/>
      <c r="D47" s="18"/>
      <c r="E47" s="18"/>
      <c r="F47" s="18"/>
      <c r="G47" s="21"/>
      <c r="H47" s="18"/>
      <c r="I47" s="18"/>
      <c r="J47" s="14"/>
      <c r="K47" s="18"/>
      <c r="L47" s="18"/>
    </row>
    <row r="51" spans="1:12" ht="13.5" thickBot="1" x14ac:dyDescent="0.25"/>
    <row r="52" spans="1:12" x14ac:dyDescent="0.2">
      <c r="A52" s="8" t="s">
        <v>30</v>
      </c>
      <c r="B52" s="9"/>
      <c r="C52" s="10" t="s">
        <v>2</v>
      </c>
      <c r="D52" s="10" t="s">
        <v>3</v>
      </c>
      <c r="E52" s="10" t="s">
        <v>4</v>
      </c>
      <c r="F52" s="10" t="s">
        <v>5</v>
      </c>
      <c r="G52" s="10" t="s">
        <v>6</v>
      </c>
      <c r="H52" s="10" t="s">
        <v>7</v>
      </c>
      <c r="I52" s="11" t="s">
        <v>8</v>
      </c>
      <c r="J52" s="11" t="s">
        <v>9</v>
      </c>
      <c r="K52" s="11" t="s">
        <v>10</v>
      </c>
      <c r="L52" s="10" t="s">
        <v>11</v>
      </c>
    </row>
    <row r="53" spans="1:12" ht="13.5" thickBot="1" x14ac:dyDescent="0.25">
      <c r="A53" s="12"/>
      <c r="B53" s="13"/>
      <c r="C53" s="14"/>
      <c r="D53" s="14"/>
      <c r="E53" s="14"/>
      <c r="F53" s="14"/>
      <c r="G53" s="14"/>
      <c r="H53" s="14"/>
      <c r="I53" s="15"/>
      <c r="J53" s="15"/>
      <c r="K53" s="15"/>
      <c r="L53" s="14"/>
    </row>
    <row r="54" spans="1:12" ht="11.25" customHeight="1" thickBot="1" x14ac:dyDescent="0.25">
      <c r="A54" s="8" t="s">
        <v>2</v>
      </c>
      <c r="B54" s="10" t="s">
        <v>31</v>
      </c>
      <c r="C54" s="16"/>
      <c r="D54" s="18">
        <v>7</v>
      </c>
      <c r="E54" s="17"/>
      <c r="F54" s="18">
        <v>21</v>
      </c>
      <c r="G54" s="18">
        <v>14</v>
      </c>
      <c r="H54" s="18">
        <f>COUNTIF(C54:G55,21)</f>
        <v>1</v>
      </c>
      <c r="I54" s="18">
        <f>SUM(C54:G55)</f>
        <v>42</v>
      </c>
      <c r="J54" s="18">
        <f>SUM(C54:C63)</f>
        <v>53</v>
      </c>
      <c r="K54" s="18">
        <f>SUM(I54-J54)</f>
        <v>-11</v>
      </c>
      <c r="L54" s="18">
        <v>3</v>
      </c>
    </row>
    <row r="55" spans="1:12" ht="11.25" customHeight="1" thickBot="1" x14ac:dyDescent="0.25">
      <c r="A55" s="12"/>
      <c r="B55" s="14"/>
      <c r="C55" s="16"/>
      <c r="D55" s="18"/>
      <c r="E55" s="17"/>
      <c r="F55" s="18"/>
      <c r="G55" s="18"/>
      <c r="H55" s="18"/>
      <c r="I55" s="18"/>
      <c r="J55" s="18"/>
      <c r="K55" s="18"/>
      <c r="L55" s="18"/>
    </row>
    <row r="56" spans="1:12" ht="11.25" customHeight="1" thickBot="1" x14ac:dyDescent="0.25">
      <c r="A56" s="10" t="s">
        <v>3</v>
      </c>
      <c r="B56" s="22" t="s">
        <v>32</v>
      </c>
      <c r="C56" s="18">
        <v>21</v>
      </c>
      <c r="D56" s="21"/>
      <c r="E56" s="17"/>
      <c r="F56" s="18">
        <v>21</v>
      </c>
      <c r="G56" s="18">
        <v>11</v>
      </c>
      <c r="H56" s="18">
        <f>COUNTIF(C56:G57,21)</f>
        <v>2</v>
      </c>
      <c r="I56" s="18">
        <f>SUM(C56:G57)</f>
        <v>53</v>
      </c>
      <c r="J56" s="10">
        <f>SUM(D54:D63)</f>
        <v>42</v>
      </c>
      <c r="K56" s="18">
        <f>SUM(I56-J56)</f>
        <v>11</v>
      </c>
      <c r="L56" s="18">
        <v>2</v>
      </c>
    </row>
    <row r="57" spans="1:12" ht="11.25" customHeight="1" thickBot="1" x14ac:dyDescent="0.25">
      <c r="A57" s="14"/>
      <c r="B57" s="23"/>
      <c r="C57" s="18"/>
      <c r="D57" s="21"/>
      <c r="E57" s="17"/>
      <c r="F57" s="18"/>
      <c r="G57" s="18"/>
      <c r="H57" s="18"/>
      <c r="I57" s="18"/>
      <c r="J57" s="14"/>
      <c r="K57" s="18"/>
      <c r="L57" s="18"/>
    </row>
    <row r="58" spans="1:12" ht="11.25" customHeight="1" thickBot="1" x14ac:dyDescent="0.25">
      <c r="A58" s="10" t="s">
        <v>4</v>
      </c>
      <c r="B58" s="19"/>
      <c r="C58" s="19"/>
      <c r="D58" s="19"/>
      <c r="E58" s="19"/>
      <c r="F58" s="19"/>
      <c r="G58" s="19"/>
      <c r="H58" s="17">
        <f>COUNTIF(C58:G59,21)</f>
        <v>0</v>
      </c>
      <c r="I58" s="17">
        <f>SUM(C58:G59)</f>
        <v>0</v>
      </c>
      <c r="J58" s="19">
        <f>SUM(E54:E63)</f>
        <v>0</v>
      </c>
      <c r="K58" s="17">
        <f>SUM(I58-J58)</f>
        <v>0</v>
      </c>
      <c r="L58" s="17"/>
    </row>
    <row r="59" spans="1:12" ht="11.25" customHeight="1" thickBot="1" x14ac:dyDescent="0.25">
      <c r="A59" s="14"/>
      <c r="B59" s="20"/>
      <c r="C59" s="20"/>
      <c r="D59" s="20"/>
      <c r="E59" s="20"/>
      <c r="F59" s="20"/>
      <c r="G59" s="20"/>
      <c r="H59" s="17"/>
      <c r="I59" s="17"/>
      <c r="J59" s="20"/>
      <c r="K59" s="17"/>
      <c r="L59" s="17"/>
    </row>
    <row r="60" spans="1:12" ht="11.25" customHeight="1" thickBot="1" x14ac:dyDescent="0.25">
      <c r="A60" s="10" t="s">
        <v>5</v>
      </c>
      <c r="B60" s="10" t="s">
        <v>33</v>
      </c>
      <c r="C60" s="18">
        <v>11</v>
      </c>
      <c r="D60" s="18">
        <v>14</v>
      </c>
      <c r="E60" s="17"/>
      <c r="F60" s="21"/>
      <c r="G60" s="18">
        <v>12</v>
      </c>
      <c r="H60" s="18">
        <f>COUNTIF(C60:G61,21)</f>
        <v>0</v>
      </c>
      <c r="I60" s="18">
        <f>SUM(C60:G61)</f>
        <v>37</v>
      </c>
      <c r="J60" s="10">
        <f>SUM(F54:F63)</f>
        <v>63</v>
      </c>
      <c r="K60" s="18">
        <f t="shared" ref="K60" si="10">SUM(I60-J60)</f>
        <v>-26</v>
      </c>
      <c r="L60" s="18">
        <v>4</v>
      </c>
    </row>
    <row r="61" spans="1:12" ht="11.25" customHeight="1" thickBot="1" x14ac:dyDescent="0.25">
      <c r="A61" s="14"/>
      <c r="B61" s="14"/>
      <c r="C61" s="18"/>
      <c r="D61" s="18"/>
      <c r="E61" s="17"/>
      <c r="F61" s="21"/>
      <c r="G61" s="18"/>
      <c r="H61" s="18"/>
      <c r="I61" s="18"/>
      <c r="J61" s="14"/>
      <c r="K61" s="18"/>
      <c r="L61" s="18"/>
    </row>
    <row r="62" spans="1:12" ht="11.25" customHeight="1" thickBot="1" x14ac:dyDescent="0.25">
      <c r="A62" s="10" t="s">
        <v>6</v>
      </c>
      <c r="B62" s="22" t="s">
        <v>34</v>
      </c>
      <c r="C62" s="18">
        <v>21</v>
      </c>
      <c r="D62" s="18">
        <v>21</v>
      </c>
      <c r="E62" s="17"/>
      <c r="F62" s="18">
        <v>21</v>
      </c>
      <c r="G62" s="21"/>
      <c r="H62" s="18">
        <f>COUNTIF(C62:G63,21)</f>
        <v>3</v>
      </c>
      <c r="I62" s="18">
        <f>SUM(C62:G63)</f>
        <v>63</v>
      </c>
      <c r="J62" s="10">
        <f>SUM(F54:F63)</f>
        <v>63</v>
      </c>
      <c r="K62" s="18">
        <f t="shared" ref="K62" si="11">SUM(I62-J62)</f>
        <v>0</v>
      </c>
      <c r="L62" s="18">
        <v>1</v>
      </c>
    </row>
    <row r="63" spans="1:12" ht="11.25" customHeight="1" thickBot="1" x14ac:dyDescent="0.25">
      <c r="A63" s="14"/>
      <c r="B63" s="23"/>
      <c r="C63" s="18"/>
      <c r="D63" s="18"/>
      <c r="E63" s="17"/>
      <c r="F63" s="18"/>
      <c r="G63" s="21"/>
      <c r="H63" s="18"/>
      <c r="I63" s="18"/>
      <c r="J63" s="14"/>
      <c r="K63" s="18"/>
      <c r="L63" s="18"/>
    </row>
    <row r="65" spans="1:12" x14ac:dyDescent="0.2">
      <c r="A65" s="24"/>
    </row>
    <row r="68" spans="1:12" ht="13.5" thickBot="1" x14ac:dyDescent="0.25"/>
    <row r="69" spans="1:12" x14ac:dyDescent="0.2">
      <c r="A69" s="1" t="str">
        <f>A1</f>
        <v>MEN'S SINGLES LEAGUE 'B' RESULTS - DEC 2022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1:12" ht="13.5" thickBot="1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7"/>
    </row>
    <row r="72" spans="1:12" ht="13.5" thickBot="1" x14ac:dyDescent="0.25"/>
    <row r="73" spans="1:12" x14ac:dyDescent="0.2">
      <c r="A73" s="25" t="s">
        <v>35</v>
      </c>
      <c r="B73" s="26"/>
    </row>
    <row r="74" spans="1:12" ht="13.5" thickBot="1" x14ac:dyDescent="0.25">
      <c r="A74" s="27"/>
      <c r="B74" s="28"/>
    </row>
    <row r="75" spans="1:12" ht="13.5" thickBot="1" x14ac:dyDescent="0.25"/>
    <row r="76" spans="1:12" ht="12.75" customHeight="1" x14ac:dyDescent="0.2">
      <c r="A76" s="8" t="s">
        <v>2</v>
      </c>
      <c r="B76" s="22" t="s">
        <v>15</v>
      </c>
      <c r="C76" s="9" t="s">
        <v>36</v>
      </c>
      <c r="D76" s="10" t="s">
        <v>37</v>
      </c>
      <c r="E76" s="10" t="s">
        <v>38</v>
      </c>
      <c r="F76" s="29" t="s">
        <v>18</v>
      </c>
      <c r="G76" s="30"/>
      <c r="H76" s="31" t="s">
        <v>39</v>
      </c>
    </row>
    <row r="77" spans="1:12" ht="13.5" thickBot="1" x14ac:dyDescent="0.25">
      <c r="A77" s="12"/>
      <c r="B77" s="23"/>
      <c r="C77" s="32"/>
      <c r="D77" s="14"/>
      <c r="E77" s="14"/>
      <c r="F77" s="33"/>
      <c r="G77" s="34"/>
      <c r="H77" s="35"/>
    </row>
    <row r="78" spans="1:12" ht="13.5" thickBot="1" x14ac:dyDescent="0.25">
      <c r="A78" s="36"/>
      <c r="C78" s="37"/>
      <c r="E78" s="37"/>
    </row>
    <row r="79" spans="1:12" ht="12.75" customHeight="1" x14ac:dyDescent="0.2">
      <c r="A79" s="8" t="s">
        <v>3</v>
      </c>
      <c r="B79" s="22" t="s">
        <v>21</v>
      </c>
      <c r="C79" s="9" t="s">
        <v>40</v>
      </c>
      <c r="D79" s="10" t="s">
        <v>37</v>
      </c>
      <c r="E79" s="10" t="s">
        <v>41</v>
      </c>
      <c r="F79" s="29" t="s">
        <v>14</v>
      </c>
      <c r="G79" s="30"/>
      <c r="H79" s="38" t="s">
        <v>42</v>
      </c>
    </row>
    <row r="80" spans="1:12" ht="13.5" thickBot="1" x14ac:dyDescent="0.25">
      <c r="A80" s="12"/>
      <c r="B80" s="23"/>
      <c r="C80" s="32"/>
      <c r="D80" s="14"/>
      <c r="E80" s="14"/>
      <c r="F80" s="33"/>
      <c r="G80" s="34"/>
      <c r="H80" s="35"/>
    </row>
    <row r="81" spans="1:9" ht="13.5" thickBot="1" x14ac:dyDescent="0.25">
      <c r="A81" s="36"/>
      <c r="C81" s="37"/>
      <c r="E81" s="37"/>
    </row>
    <row r="82" spans="1:9" x14ac:dyDescent="0.2">
      <c r="A82" s="10" t="s">
        <v>4</v>
      </c>
      <c r="B82" s="22" t="s">
        <v>25</v>
      </c>
      <c r="C82" s="10" t="s">
        <v>43</v>
      </c>
      <c r="D82" s="10" t="s">
        <v>37</v>
      </c>
      <c r="E82" s="10" t="s">
        <v>44</v>
      </c>
      <c r="F82" s="8" t="s">
        <v>32</v>
      </c>
      <c r="G82" s="9"/>
      <c r="H82" s="38" t="s">
        <v>45</v>
      </c>
    </row>
    <row r="83" spans="1:9" ht="13.5" thickBot="1" x14ac:dyDescent="0.25">
      <c r="A83" s="14"/>
      <c r="B83" s="23"/>
      <c r="C83" s="14"/>
      <c r="D83" s="14"/>
      <c r="E83" s="14"/>
      <c r="F83" s="12"/>
      <c r="G83" s="32"/>
      <c r="H83" s="35"/>
    </row>
    <row r="84" spans="1:9" ht="13.5" thickBot="1" x14ac:dyDescent="0.25">
      <c r="A84" s="36"/>
      <c r="C84" s="37"/>
      <c r="E84" s="37"/>
    </row>
    <row r="85" spans="1:9" x14ac:dyDescent="0.2">
      <c r="A85" s="10" t="s">
        <v>5</v>
      </c>
      <c r="B85" s="22" t="s">
        <v>34</v>
      </c>
      <c r="C85" s="39" t="s">
        <v>46</v>
      </c>
      <c r="D85" s="10" t="s">
        <v>37</v>
      </c>
      <c r="E85" s="10" t="s">
        <v>47</v>
      </c>
      <c r="F85" s="8" t="s">
        <v>28</v>
      </c>
      <c r="G85" s="9"/>
      <c r="H85" s="31" t="s">
        <v>48</v>
      </c>
    </row>
    <row r="86" spans="1:9" ht="13.5" thickBot="1" x14ac:dyDescent="0.25">
      <c r="A86" s="14"/>
      <c r="B86" s="23"/>
      <c r="C86" s="40"/>
      <c r="D86" s="14"/>
      <c r="E86" s="14"/>
      <c r="F86" s="12"/>
      <c r="G86" s="32"/>
      <c r="H86" s="35"/>
    </row>
    <row r="87" spans="1:9" x14ac:dyDescent="0.2">
      <c r="B87" s="36"/>
      <c r="C87" s="41"/>
      <c r="D87" s="42"/>
      <c r="E87" s="36"/>
      <c r="F87" s="36"/>
      <c r="G87" s="43"/>
      <c r="I87" s="36"/>
    </row>
    <row r="88" spans="1:9" ht="13.5" thickBot="1" x14ac:dyDescent="0.25"/>
    <row r="89" spans="1:9" x14ac:dyDescent="0.2">
      <c r="A89" s="25" t="s">
        <v>49</v>
      </c>
      <c r="B89" s="26"/>
    </row>
    <row r="90" spans="1:9" ht="13.5" thickBot="1" x14ac:dyDescent="0.25">
      <c r="A90" s="27"/>
      <c r="B90" s="28"/>
    </row>
    <row r="91" spans="1:9" ht="13.5" thickBot="1" x14ac:dyDescent="0.25"/>
    <row r="92" spans="1:9" x14ac:dyDescent="0.2">
      <c r="A92" s="8">
        <v>1</v>
      </c>
      <c r="B92" s="22" t="s">
        <v>15</v>
      </c>
      <c r="C92" s="44" t="s">
        <v>2</v>
      </c>
      <c r="D92" s="10" t="s">
        <v>37</v>
      </c>
      <c r="E92" s="10" t="s">
        <v>4</v>
      </c>
      <c r="F92" s="45" t="s">
        <v>25</v>
      </c>
      <c r="G92" s="46"/>
      <c r="H92" s="44"/>
      <c r="I92" s="31" t="s">
        <v>48</v>
      </c>
    </row>
    <row r="93" spans="1:9" ht="13.5" thickBot="1" x14ac:dyDescent="0.25">
      <c r="A93" s="12"/>
      <c r="B93" s="23"/>
      <c r="C93" s="47"/>
      <c r="D93" s="14"/>
      <c r="E93" s="14"/>
      <c r="F93" s="48"/>
      <c r="G93" s="49"/>
      <c r="H93" s="47"/>
      <c r="I93" s="35"/>
    </row>
    <row r="94" spans="1:9" ht="13.5" thickBot="1" x14ac:dyDescent="0.25">
      <c r="A94" s="36"/>
    </row>
    <row r="95" spans="1:9" x14ac:dyDescent="0.2">
      <c r="A95" s="10">
        <v>2</v>
      </c>
      <c r="B95" s="22" t="s">
        <v>21</v>
      </c>
      <c r="C95" s="39" t="s">
        <v>3</v>
      </c>
      <c r="D95" s="10" t="s">
        <v>37</v>
      </c>
      <c r="E95" s="10" t="s">
        <v>5</v>
      </c>
      <c r="F95" s="8" t="s">
        <v>34</v>
      </c>
      <c r="G95" s="50"/>
      <c r="H95" s="9"/>
      <c r="I95" s="38" t="s">
        <v>42</v>
      </c>
    </row>
    <row r="96" spans="1:9" ht="13.5" thickBot="1" x14ac:dyDescent="0.25">
      <c r="A96" s="14"/>
      <c r="B96" s="23"/>
      <c r="C96" s="40"/>
      <c r="D96" s="14"/>
      <c r="E96" s="14"/>
      <c r="F96" s="12"/>
      <c r="G96" s="51"/>
      <c r="H96" s="32"/>
      <c r="I96" s="35"/>
    </row>
    <row r="97" spans="1:9" x14ac:dyDescent="0.2">
      <c r="A97" s="36"/>
      <c r="B97" s="41"/>
      <c r="C97" s="42"/>
      <c r="D97" s="36"/>
      <c r="E97" s="36"/>
      <c r="F97" s="43"/>
      <c r="G97" s="43"/>
      <c r="I97" s="36"/>
    </row>
    <row r="98" spans="1:9" ht="13.5" thickBot="1" x14ac:dyDescent="0.25">
      <c r="A98" s="36"/>
      <c r="B98" s="41"/>
      <c r="C98" s="42"/>
      <c r="D98" s="36"/>
      <c r="E98" s="36"/>
      <c r="F98" s="43"/>
      <c r="G98" s="43"/>
      <c r="I98" s="36"/>
    </row>
    <row r="99" spans="1:9" x14ac:dyDescent="0.2">
      <c r="A99" s="25" t="s">
        <v>50</v>
      </c>
      <c r="B99" s="26"/>
    </row>
    <row r="100" spans="1:9" ht="13.5" thickBot="1" x14ac:dyDescent="0.25">
      <c r="A100" s="27"/>
      <c r="B100" s="28"/>
    </row>
    <row r="101" spans="1:9" ht="13.5" thickBot="1" x14ac:dyDescent="0.25"/>
    <row r="102" spans="1:9" x14ac:dyDescent="0.2">
      <c r="A102" s="10">
        <v>1</v>
      </c>
      <c r="B102" s="10" t="s">
        <v>21</v>
      </c>
      <c r="C102" s="10" t="s">
        <v>37</v>
      </c>
      <c r="D102" s="52" t="s">
        <v>15</v>
      </c>
      <c r="E102" s="53"/>
      <c r="F102" s="8" t="s">
        <v>51</v>
      </c>
      <c r="G102" s="50"/>
      <c r="H102" s="50"/>
      <c r="I102" s="9"/>
    </row>
    <row r="103" spans="1:9" ht="13.5" thickBot="1" x14ac:dyDescent="0.25">
      <c r="A103" s="14"/>
      <c r="B103" s="14"/>
      <c r="C103" s="14"/>
      <c r="D103" s="54"/>
      <c r="E103" s="55"/>
      <c r="F103" s="12"/>
      <c r="G103" s="51"/>
      <c r="H103" s="51"/>
      <c r="I103" s="32"/>
    </row>
    <row r="105" spans="1:9" ht="13.5" thickBot="1" x14ac:dyDescent="0.25"/>
    <row r="106" spans="1:9" x14ac:dyDescent="0.2">
      <c r="A106" s="25" t="s">
        <v>52</v>
      </c>
      <c r="B106" s="26"/>
    </row>
    <row r="107" spans="1:9" ht="13.5" thickBot="1" x14ac:dyDescent="0.25">
      <c r="A107" s="27"/>
      <c r="B107" s="28"/>
    </row>
    <row r="108" spans="1:9" ht="13.5" thickBot="1" x14ac:dyDescent="0.25"/>
    <row r="109" spans="1:9" x14ac:dyDescent="0.2">
      <c r="A109" s="10">
        <v>1</v>
      </c>
      <c r="B109" s="22" t="s">
        <v>25</v>
      </c>
      <c r="C109" s="10" t="s">
        <v>37</v>
      </c>
      <c r="D109" s="45" t="s">
        <v>34</v>
      </c>
      <c r="E109" s="44"/>
      <c r="F109" s="8" t="s">
        <v>39</v>
      </c>
      <c r="G109" s="50"/>
      <c r="H109" s="50"/>
      <c r="I109" s="9"/>
    </row>
    <row r="110" spans="1:9" ht="13.5" thickBot="1" x14ac:dyDescent="0.25">
      <c r="A110" s="14"/>
      <c r="B110" s="23"/>
      <c r="C110" s="14"/>
      <c r="D110" s="48"/>
      <c r="E110" s="47"/>
      <c r="F110" s="12"/>
      <c r="G110" s="51"/>
      <c r="H110" s="51"/>
      <c r="I110" s="32"/>
    </row>
    <row r="112" spans="1:9" ht="13.5" thickBot="1" x14ac:dyDescent="0.25"/>
    <row r="113" spans="1:12" x14ac:dyDescent="0.2">
      <c r="A113" s="56" t="s">
        <v>53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8"/>
    </row>
    <row r="114" spans="1:12" ht="13.5" thickBot="1" x14ac:dyDescent="0.25">
      <c r="A114" s="59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1"/>
    </row>
    <row r="115" spans="1:12" ht="15" x14ac:dyDescent="0.2">
      <c r="A115" s="62" t="s">
        <v>54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4"/>
    </row>
    <row r="116" spans="1:12" ht="15" x14ac:dyDescent="0.2">
      <c r="A116" s="65" t="s">
        <v>55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7"/>
    </row>
    <row r="117" spans="1:12" ht="15.75" thickBot="1" x14ac:dyDescent="0.25">
      <c r="A117" s="68" t="s">
        <v>56</v>
      </c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70"/>
    </row>
  </sheetData>
  <sheetProtection algorithmName="SHA-512" hashValue="u5rfhaC6rJrmO8//vAknbQEIXcfP/2UTGfJcCqu2OCa3+m4+Ge1CdCxxj9YIGyOXvu4ZFLmceyFt60+oxu0ARg==" saltValue="h4z521wSZ+VFMkfnqkl7/g==" spinCount="100000" sheet="1" objects="1" scenarios="1" selectLockedCells="1"/>
  <mergeCells count="346">
    <mergeCell ref="A113:L114"/>
    <mergeCell ref="A115:L115"/>
    <mergeCell ref="A116:L116"/>
    <mergeCell ref="A117:L117"/>
    <mergeCell ref="A106:B107"/>
    <mergeCell ref="A109:A110"/>
    <mergeCell ref="B109:B110"/>
    <mergeCell ref="C109:C110"/>
    <mergeCell ref="D109:E110"/>
    <mergeCell ref="F109:I110"/>
    <mergeCell ref="A99:B100"/>
    <mergeCell ref="A102:A103"/>
    <mergeCell ref="B102:B103"/>
    <mergeCell ref="C102:C103"/>
    <mergeCell ref="D102:E103"/>
    <mergeCell ref="F102:I103"/>
    <mergeCell ref="F92:H93"/>
    <mergeCell ref="I92:I93"/>
    <mergeCell ref="A95:A96"/>
    <mergeCell ref="B95:B96"/>
    <mergeCell ref="C95:C96"/>
    <mergeCell ref="D95:D96"/>
    <mergeCell ref="E95:E96"/>
    <mergeCell ref="F95:H96"/>
    <mergeCell ref="I95:I96"/>
    <mergeCell ref="A89:B90"/>
    <mergeCell ref="A92:A93"/>
    <mergeCell ref="B92:B93"/>
    <mergeCell ref="C92:C93"/>
    <mergeCell ref="D92:D93"/>
    <mergeCell ref="E92:E93"/>
    <mergeCell ref="H82:H83"/>
    <mergeCell ref="A85:A86"/>
    <mergeCell ref="B85:B86"/>
    <mergeCell ref="C85:C86"/>
    <mergeCell ref="D85:D86"/>
    <mergeCell ref="E85:E86"/>
    <mergeCell ref="F85:G86"/>
    <mergeCell ref="H85:H86"/>
    <mergeCell ref="A82:A83"/>
    <mergeCell ref="B82:B83"/>
    <mergeCell ref="C82:C83"/>
    <mergeCell ref="D82:D83"/>
    <mergeCell ref="E82:E83"/>
    <mergeCell ref="F82:G83"/>
    <mergeCell ref="F76:G77"/>
    <mergeCell ref="H76:H77"/>
    <mergeCell ref="A79:A80"/>
    <mergeCell ref="B79:B80"/>
    <mergeCell ref="C79:C80"/>
    <mergeCell ref="D79:D80"/>
    <mergeCell ref="E79:E80"/>
    <mergeCell ref="F79:G80"/>
    <mergeCell ref="H79:H80"/>
    <mergeCell ref="J62:J63"/>
    <mergeCell ref="K62:K63"/>
    <mergeCell ref="L62:L63"/>
    <mergeCell ref="A69:L70"/>
    <mergeCell ref="A73:B74"/>
    <mergeCell ref="A76:A77"/>
    <mergeCell ref="B76:B77"/>
    <mergeCell ref="C76:C77"/>
    <mergeCell ref="D76:D77"/>
    <mergeCell ref="E76:E77"/>
    <mergeCell ref="L60:L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F60:F61"/>
    <mergeCell ref="G60:G61"/>
    <mergeCell ref="H60:H61"/>
    <mergeCell ref="I60:I61"/>
    <mergeCell ref="J60:J61"/>
    <mergeCell ref="K60:K61"/>
    <mergeCell ref="H58:H59"/>
    <mergeCell ref="I58:I59"/>
    <mergeCell ref="J58:J59"/>
    <mergeCell ref="K58:K59"/>
    <mergeCell ref="L58:L59"/>
    <mergeCell ref="A60:A61"/>
    <mergeCell ref="B60:B61"/>
    <mergeCell ref="C60:C61"/>
    <mergeCell ref="D60:D61"/>
    <mergeCell ref="E60:E61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L54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F54:F55"/>
    <mergeCell ref="G54:G55"/>
    <mergeCell ref="H54:H55"/>
    <mergeCell ref="I54:I55"/>
    <mergeCell ref="J54:J55"/>
    <mergeCell ref="K54:K55"/>
    <mergeCell ref="H52:H53"/>
    <mergeCell ref="I52:I53"/>
    <mergeCell ref="J52:J53"/>
    <mergeCell ref="K52:K53"/>
    <mergeCell ref="L52:L53"/>
    <mergeCell ref="A54:A55"/>
    <mergeCell ref="B54:B55"/>
    <mergeCell ref="C54:C55"/>
    <mergeCell ref="D54:D55"/>
    <mergeCell ref="E54:E55"/>
    <mergeCell ref="A52:B53"/>
    <mergeCell ref="C52:C53"/>
    <mergeCell ref="D52:D53"/>
    <mergeCell ref="E52:E53"/>
    <mergeCell ref="F52:F53"/>
    <mergeCell ref="G52:G53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A38:A39"/>
    <mergeCell ref="B38:B39"/>
    <mergeCell ref="C38:C39"/>
    <mergeCell ref="D38:D39"/>
    <mergeCell ref="E38:E39"/>
    <mergeCell ref="F38:F39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6"/>
  <sheetViews>
    <sheetView showGridLines="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.7109375" style="4" customWidth="1"/>
    <col min="2" max="2" width="3.5703125" style="4" customWidth="1"/>
    <col min="3" max="3" width="19.42578125" style="4" customWidth="1"/>
    <col min="4" max="8" width="7.5703125" style="4" customWidth="1"/>
    <col min="9" max="9" width="6.85546875" style="4" customWidth="1"/>
    <col min="10" max="10" width="7" style="4" customWidth="1"/>
    <col min="11" max="11" width="7.7109375" style="4" customWidth="1"/>
    <col min="12" max="13" width="7.85546875" style="4" customWidth="1"/>
    <col min="14" max="16384" width="9.140625" style="4"/>
  </cols>
  <sheetData>
    <row r="1" spans="2:15" ht="11.25" customHeight="1" x14ac:dyDescent="0.2">
      <c r="B1" s="1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5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5" ht="12" customHeight="1" thickBo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5" ht="12.75" customHeight="1" x14ac:dyDescent="0.2">
      <c r="B4" s="8" t="s">
        <v>1</v>
      </c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  <c r="O4" s="24"/>
    </row>
    <row r="5" spans="2:15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5" ht="12.75" customHeight="1" thickBot="1" x14ac:dyDescent="0.25">
      <c r="B6" s="8" t="s">
        <v>2</v>
      </c>
      <c r="C6" s="72" t="s">
        <v>58</v>
      </c>
      <c r="D6" s="16"/>
      <c r="E6" s="18">
        <v>21</v>
      </c>
      <c r="F6" s="18">
        <v>12</v>
      </c>
      <c r="G6" s="18">
        <v>7</v>
      </c>
      <c r="H6" s="17"/>
      <c r="I6" s="18">
        <f t="shared" ref="I6:I12" si="0">COUNTIF(D6:H7,21)</f>
        <v>1</v>
      </c>
      <c r="J6" s="18">
        <f>SUM(D6:H7)</f>
        <v>40</v>
      </c>
      <c r="K6" s="18">
        <f>SUM(D6:D15)</f>
        <v>56</v>
      </c>
      <c r="L6" s="18">
        <f>SUM(J6-K6)</f>
        <v>-16</v>
      </c>
      <c r="M6" s="18">
        <v>4</v>
      </c>
    </row>
    <row r="7" spans="2:15" ht="12.75" customHeight="1" thickBot="1" x14ac:dyDescent="0.25">
      <c r="B7" s="12"/>
      <c r="C7" s="73" t="s">
        <v>59</v>
      </c>
      <c r="D7" s="16"/>
      <c r="E7" s="18"/>
      <c r="F7" s="18"/>
      <c r="G7" s="18"/>
      <c r="H7" s="17"/>
      <c r="I7" s="18"/>
      <c r="J7" s="18"/>
      <c r="K7" s="18"/>
      <c r="L7" s="18"/>
      <c r="M7" s="18"/>
    </row>
    <row r="8" spans="2:15" ht="12.75" customHeight="1" thickBot="1" x14ac:dyDescent="0.25">
      <c r="B8" s="8" t="s">
        <v>3</v>
      </c>
      <c r="C8" s="74" t="s">
        <v>60</v>
      </c>
      <c r="D8" s="75">
        <v>14</v>
      </c>
      <c r="E8" s="21"/>
      <c r="F8" s="18">
        <v>21</v>
      </c>
      <c r="G8" s="18">
        <v>6</v>
      </c>
      <c r="H8" s="17"/>
      <c r="I8" s="18">
        <f t="shared" si="0"/>
        <v>1</v>
      </c>
      <c r="J8" s="18">
        <f t="shared" ref="J8" si="1">SUM(D8:H9)</f>
        <v>41</v>
      </c>
      <c r="K8" s="10">
        <f>SUM(E6:E15)</f>
        <v>52</v>
      </c>
      <c r="L8" s="18">
        <f t="shared" ref="L8" si="2">SUM(J8-K8)</f>
        <v>-11</v>
      </c>
      <c r="M8" s="18">
        <v>2</v>
      </c>
    </row>
    <row r="9" spans="2:15" ht="12.75" customHeight="1" thickBot="1" x14ac:dyDescent="0.25">
      <c r="B9" s="12"/>
      <c r="C9" s="76" t="s">
        <v>61</v>
      </c>
      <c r="D9" s="75"/>
      <c r="E9" s="21"/>
      <c r="F9" s="18"/>
      <c r="G9" s="18"/>
      <c r="H9" s="17"/>
      <c r="I9" s="18"/>
      <c r="J9" s="18"/>
      <c r="K9" s="14"/>
      <c r="L9" s="18"/>
      <c r="M9" s="18"/>
    </row>
    <row r="10" spans="2:15" ht="12.75" customHeight="1" thickBot="1" x14ac:dyDescent="0.25">
      <c r="B10" s="8" t="s">
        <v>4</v>
      </c>
      <c r="C10" s="72" t="s">
        <v>62</v>
      </c>
      <c r="D10" s="75">
        <v>21</v>
      </c>
      <c r="E10" s="18">
        <v>10</v>
      </c>
      <c r="F10" s="21"/>
      <c r="G10" s="18">
        <v>10</v>
      </c>
      <c r="H10" s="17"/>
      <c r="I10" s="18">
        <f t="shared" si="0"/>
        <v>1</v>
      </c>
      <c r="J10" s="18">
        <f t="shared" ref="J10" si="3">SUM(D10:H11)</f>
        <v>41</v>
      </c>
      <c r="K10" s="10">
        <f>SUM(F6:F15)</f>
        <v>54</v>
      </c>
      <c r="L10" s="18">
        <f>SUM(J10-K10)</f>
        <v>-13</v>
      </c>
      <c r="M10" s="18">
        <v>3</v>
      </c>
    </row>
    <row r="11" spans="2:15" ht="12.75" customHeight="1" thickBot="1" x14ac:dyDescent="0.25">
      <c r="B11" s="12"/>
      <c r="C11" s="77" t="s">
        <v>63</v>
      </c>
      <c r="D11" s="75"/>
      <c r="E11" s="18"/>
      <c r="F11" s="21"/>
      <c r="G11" s="18"/>
      <c r="H11" s="17"/>
      <c r="I11" s="18"/>
      <c r="J11" s="18"/>
      <c r="K11" s="14"/>
      <c r="L11" s="18"/>
      <c r="M11" s="18"/>
    </row>
    <row r="12" spans="2:15" ht="12.75" customHeight="1" thickBot="1" x14ac:dyDescent="0.25">
      <c r="B12" s="8" t="s">
        <v>5</v>
      </c>
      <c r="C12" s="76" t="s">
        <v>64</v>
      </c>
      <c r="D12" s="75">
        <v>21</v>
      </c>
      <c r="E12" s="18">
        <v>21</v>
      </c>
      <c r="F12" s="18">
        <v>21</v>
      </c>
      <c r="G12" s="21"/>
      <c r="H12" s="17"/>
      <c r="I12" s="18">
        <f t="shared" si="0"/>
        <v>3</v>
      </c>
      <c r="J12" s="18">
        <f t="shared" ref="J12" si="4">SUM(D12:H13)</f>
        <v>63</v>
      </c>
      <c r="K12" s="10">
        <f>SUM(G6:G15)</f>
        <v>23</v>
      </c>
      <c r="L12" s="18">
        <f t="shared" ref="L12" si="5">SUM(J12-K12)</f>
        <v>40</v>
      </c>
      <c r="M12" s="18">
        <v>1</v>
      </c>
    </row>
    <row r="13" spans="2:15" ht="12.75" customHeight="1" thickBot="1" x14ac:dyDescent="0.25">
      <c r="B13" s="12"/>
      <c r="C13" s="78" t="s">
        <v>65</v>
      </c>
      <c r="D13" s="75"/>
      <c r="E13" s="18"/>
      <c r="F13" s="18"/>
      <c r="G13" s="21"/>
      <c r="H13" s="17"/>
      <c r="I13" s="18"/>
      <c r="J13" s="18"/>
      <c r="K13" s="14"/>
      <c r="L13" s="18"/>
      <c r="M13" s="18"/>
    </row>
    <row r="14" spans="2:15" ht="12.75" customHeight="1" thickBot="1" x14ac:dyDescent="0.25">
      <c r="B14" s="8" t="s">
        <v>6</v>
      </c>
      <c r="C14" s="79"/>
      <c r="D14" s="80"/>
      <c r="E14" s="17"/>
      <c r="F14" s="17"/>
      <c r="G14" s="17"/>
      <c r="H14" s="17"/>
      <c r="I14" s="17">
        <f t="shared" ref="I14" si="6">COUNTIF(D14:H15,21)</f>
        <v>0</v>
      </c>
      <c r="J14" s="17">
        <f t="shared" ref="J14" si="7">SUM(D14:H15)</f>
        <v>0</v>
      </c>
      <c r="K14" s="19">
        <f>SUM(H6:H15)</f>
        <v>0</v>
      </c>
      <c r="L14" s="17">
        <f t="shared" ref="L14" si="8">SUM(J14-K14)</f>
        <v>0</v>
      </c>
      <c r="M14" s="17"/>
    </row>
    <row r="15" spans="2:15" ht="12.75" customHeight="1" thickBot="1" x14ac:dyDescent="0.25">
      <c r="B15" s="12"/>
      <c r="C15" s="81"/>
      <c r="D15" s="80"/>
      <c r="E15" s="17"/>
      <c r="F15" s="17"/>
      <c r="G15" s="17"/>
      <c r="H15" s="17"/>
      <c r="I15" s="17"/>
      <c r="J15" s="17"/>
      <c r="K15" s="20"/>
      <c r="L15" s="17"/>
      <c r="M15" s="17"/>
    </row>
    <row r="16" spans="2:15" ht="12.75" customHeight="1" x14ac:dyDescent="0.2">
      <c r="B16" s="82"/>
      <c r="C16" s="83"/>
      <c r="D16" s="82"/>
      <c r="E16" s="82"/>
      <c r="F16" s="82"/>
      <c r="G16" s="84"/>
      <c r="H16" s="82"/>
      <c r="I16" s="82"/>
      <c r="J16" s="82"/>
      <c r="K16" s="82"/>
      <c r="L16" s="82"/>
    </row>
    <row r="17" spans="2:13" ht="12.75" customHeight="1" x14ac:dyDescent="0.2">
      <c r="B17" s="85" t="s">
        <v>16</v>
      </c>
      <c r="C17" s="86"/>
      <c r="D17" s="82"/>
      <c r="E17" s="82"/>
      <c r="F17" s="82"/>
    </row>
    <row r="18" spans="2:13" ht="12.75" customHeight="1" x14ac:dyDescent="0.2">
      <c r="B18" s="24"/>
      <c r="C18" s="86"/>
      <c r="D18" s="82"/>
      <c r="E18" s="82"/>
      <c r="F18" s="82"/>
    </row>
    <row r="19" spans="2:13" ht="12.75" customHeight="1" thickBot="1" x14ac:dyDescent="0.25">
      <c r="C19" s="86"/>
      <c r="D19" s="82"/>
      <c r="E19" s="82"/>
      <c r="F19" s="82"/>
    </row>
    <row r="20" spans="2:13" ht="12.75" customHeight="1" x14ac:dyDescent="0.2">
      <c r="B20" s="8" t="s">
        <v>17</v>
      </c>
      <c r="C20" s="9"/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1" t="s">
        <v>8</v>
      </c>
      <c r="K20" s="11" t="s">
        <v>9</v>
      </c>
      <c r="L20" s="11" t="s">
        <v>10</v>
      </c>
      <c r="M20" s="10" t="s">
        <v>11</v>
      </c>
    </row>
    <row r="21" spans="2:13" ht="12.75" customHeight="1" thickBot="1" x14ac:dyDescent="0.25">
      <c r="B21" s="12"/>
      <c r="C21" s="13"/>
      <c r="D21" s="14"/>
      <c r="E21" s="14"/>
      <c r="F21" s="14"/>
      <c r="G21" s="14"/>
      <c r="H21" s="14"/>
      <c r="I21" s="14"/>
      <c r="J21" s="15"/>
      <c r="K21" s="15"/>
      <c r="L21" s="15"/>
      <c r="M21" s="14"/>
    </row>
    <row r="22" spans="2:13" ht="12.75" customHeight="1" thickBot="1" x14ac:dyDescent="0.25">
      <c r="B22" s="8" t="s">
        <v>2</v>
      </c>
      <c r="C22" s="72" t="s">
        <v>66</v>
      </c>
      <c r="D22" s="16"/>
      <c r="E22" s="18">
        <v>17</v>
      </c>
      <c r="F22" s="18">
        <v>9</v>
      </c>
      <c r="G22" s="18">
        <v>17</v>
      </c>
      <c r="H22" s="17"/>
      <c r="I22" s="18">
        <f>COUNTIF(D22:H23,21)</f>
        <v>0</v>
      </c>
      <c r="J22" s="18">
        <f>SUM(D22:H23)</f>
        <v>43</v>
      </c>
      <c r="K22" s="18">
        <f>SUM(D22:D31)</f>
        <v>63</v>
      </c>
      <c r="L22" s="18">
        <f>SUM(J22-K22)</f>
        <v>-20</v>
      </c>
      <c r="M22" s="18">
        <v>4</v>
      </c>
    </row>
    <row r="23" spans="2:13" ht="12.75" customHeight="1" thickBot="1" x14ac:dyDescent="0.25">
      <c r="B23" s="12"/>
      <c r="C23" s="73" t="s">
        <v>67</v>
      </c>
      <c r="D23" s="16"/>
      <c r="E23" s="18"/>
      <c r="F23" s="18"/>
      <c r="G23" s="18"/>
      <c r="H23" s="17"/>
      <c r="I23" s="18"/>
      <c r="J23" s="18"/>
      <c r="K23" s="18"/>
      <c r="L23" s="18"/>
      <c r="M23" s="18"/>
    </row>
    <row r="24" spans="2:13" ht="12.75" customHeight="1" thickBot="1" x14ac:dyDescent="0.25">
      <c r="B24" s="8" t="s">
        <v>3</v>
      </c>
      <c r="C24" s="74" t="s">
        <v>68</v>
      </c>
      <c r="D24" s="75">
        <v>21</v>
      </c>
      <c r="E24" s="21"/>
      <c r="F24" s="18">
        <v>7</v>
      </c>
      <c r="G24" s="18">
        <v>21</v>
      </c>
      <c r="H24" s="17"/>
      <c r="I24" s="18">
        <f t="shared" ref="I24" si="9">COUNTIF(D24:H25,21)</f>
        <v>2</v>
      </c>
      <c r="J24" s="18">
        <f t="shared" ref="J24" si="10">SUM(D24:H25)</f>
        <v>49</v>
      </c>
      <c r="K24" s="10">
        <f>SUM(E22:E31)</f>
        <v>47</v>
      </c>
      <c r="L24" s="18">
        <f t="shared" ref="L24" si="11">SUM(J24-K24)</f>
        <v>2</v>
      </c>
      <c r="M24" s="18">
        <v>2</v>
      </c>
    </row>
    <row r="25" spans="2:13" ht="12.75" customHeight="1" thickBot="1" x14ac:dyDescent="0.25">
      <c r="B25" s="12"/>
      <c r="C25" s="76" t="s">
        <v>69</v>
      </c>
      <c r="D25" s="75"/>
      <c r="E25" s="21"/>
      <c r="F25" s="18"/>
      <c r="G25" s="18"/>
      <c r="H25" s="17"/>
      <c r="I25" s="18"/>
      <c r="J25" s="18"/>
      <c r="K25" s="14"/>
      <c r="L25" s="18"/>
      <c r="M25" s="18"/>
    </row>
    <row r="26" spans="2:13" ht="12.75" customHeight="1" thickBot="1" x14ac:dyDescent="0.25">
      <c r="B26" s="8" t="s">
        <v>4</v>
      </c>
      <c r="C26" s="74" t="s">
        <v>70</v>
      </c>
      <c r="D26" s="75">
        <v>21</v>
      </c>
      <c r="E26" s="18">
        <v>21</v>
      </c>
      <c r="F26" s="21"/>
      <c r="G26" s="18">
        <v>21</v>
      </c>
      <c r="H26" s="17"/>
      <c r="I26" s="18">
        <f t="shared" ref="I26" si="12">COUNTIF(D26:H27,21)</f>
        <v>3</v>
      </c>
      <c r="J26" s="18">
        <f t="shared" ref="J26" si="13">SUM(D26:H27)</f>
        <v>63</v>
      </c>
      <c r="K26" s="10">
        <f>SUM(F22:F31)</f>
        <v>33</v>
      </c>
      <c r="L26" s="18">
        <f t="shared" ref="L26" si="14">SUM(J26-K26)</f>
        <v>30</v>
      </c>
      <c r="M26" s="18">
        <v>1</v>
      </c>
    </row>
    <row r="27" spans="2:13" ht="12.75" customHeight="1" thickBot="1" x14ac:dyDescent="0.25">
      <c r="B27" s="12"/>
      <c r="C27" s="78" t="s">
        <v>71</v>
      </c>
      <c r="D27" s="75"/>
      <c r="E27" s="18"/>
      <c r="F27" s="21"/>
      <c r="G27" s="18"/>
      <c r="H27" s="17"/>
      <c r="I27" s="18"/>
      <c r="J27" s="18"/>
      <c r="K27" s="14"/>
      <c r="L27" s="18"/>
      <c r="M27" s="18"/>
    </row>
    <row r="28" spans="2:13" ht="12.75" customHeight="1" thickBot="1" x14ac:dyDescent="0.25">
      <c r="B28" s="8" t="s">
        <v>5</v>
      </c>
      <c r="C28" s="73" t="s">
        <v>72</v>
      </c>
      <c r="D28" s="75">
        <v>21</v>
      </c>
      <c r="E28" s="18">
        <v>9</v>
      </c>
      <c r="F28" s="18">
        <v>17</v>
      </c>
      <c r="G28" s="21"/>
      <c r="H28" s="17"/>
      <c r="I28" s="18">
        <f>COUNTIF(D28:H29,21)</f>
        <v>1</v>
      </c>
      <c r="J28" s="18">
        <f t="shared" ref="J28" si="15">SUM(D28:H29)</f>
        <v>47</v>
      </c>
      <c r="K28" s="10">
        <f>SUM(G22:G31)</f>
        <v>59</v>
      </c>
      <c r="L28" s="18">
        <f t="shared" ref="L28" si="16">SUM(J28-K28)</f>
        <v>-12</v>
      </c>
      <c r="M28" s="18">
        <v>3</v>
      </c>
    </row>
    <row r="29" spans="2:13" ht="12.75" customHeight="1" thickBot="1" x14ac:dyDescent="0.25">
      <c r="B29" s="12"/>
      <c r="C29" s="77" t="s">
        <v>73</v>
      </c>
      <c r="D29" s="75"/>
      <c r="E29" s="18"/>
      <c r="F29" s="18"/>
      <c r="G29" s="21"/>
      <c r="H29" s="17"/>
      <c r="I29" s="18"/>
      <c r="J29" s="18"/>
      <c r="K29" s="14"/>
      <c r="L29" s="18"/>
      <c r="M29" s="18"/>
    </row>
    <row r="30" spans="2:13" ht="12.75" customHeight="1" thickBot="1" x14ac:dyDescent="0.25">
      <c r="B30" s="8" t="s">
        <v>6</v>
      </c>
      <c r="C30" s="87"/>
      <c r="D30" s="80"/>
      <c r="E30" s="17"/>
      <c r="F30" s="17"/>
      <c r="G30" s="17"/>
      <c r="H30" s="17"/>
      <c r="I30" s="17">
        <f t="shared" ref="I30" si="17">COUNTIF(D30:H31,21)</f>
        <v>0</v>
      </c>
      <c r="J30" s="17">
        <f t="shared" ref="J30" si="18">SUM(D30:H31)</f>
        <v>0</v>
      </c>
      <c r="K30" s="19">
        <f>SUM(H22:H31)</f>
        <v>0</v>
      </c>
      <c r="L30" s="17">
        <f t="shared" ref="L30" si="19">SUM(J30-K30)</f>
        <v>0</v>
      </c>
      <c r="M30" s="17"/>
    </row>
    <row r="31" spans="2:13" ht="12.75" customHeight="1" thickBot="1" x14ac:dyDescent="0.25">
      <c r="B31" s="12"/>
      <c r="C31" s="88"/>
      <c r="D31" s="80"/>
      <c r="E31" s="17"/>
      <c r="F31" s="17"/>
      <c r="G31" s="17"/>
      <c r="H31" s="17"/>
      <c r="I31" s="17"/>
      <c r="J31" s="17"/>
      <c r="K31" s="20"/>
      <c r="L31" s="17"/>
      <c r="M31" s="17"/>
    </row>
    <row r="32" spans="2:13" ht="12.75" customHeight="1" x14ac:dyDescent="0.2">
      <c r="B32" s="82"/>
      <c r="C32" s="83"/>
      <c r="D32" s="82"/>
      <c r="E32" s="82"/>
      <c r="F32" s="82"/>
      <c r="G32" s="84"/>
      <c r="H32" s="82"/>
      <c r="I32" s="82"/>
      <c r="J32" s="82"/>
      <c r="K32" s="82"/>
      <c r="L32" s="82"/>
    </row>
    <row r="33" spans="2:13" ht="12.75" customHeight="1" x14ac:dyDescent="0.2">
      <c r="B33" s="85" t="s">
        <v>16</v>
      </c>
      <c r="C33" s="86"/>
      <c r="D33" s="82"/>
      <c r="E33" s="82"/>
      <c r="F33" s="82"/>
    </row>
    <row r="34" spans="2:13" ht="12.75" customHeight="1" x14ac:dyDescent="0.2">
      <c r="B34" s="24"/>
      <c r="C34" s="86"/>
      <c r="D34" s="82"/>
      <c r="E34" s="82"/>
      <c r="F34" s="82"/>
    </row>
    <row r="35" spans="2:13" ht="12.75" customHeight="1" thickBot="1" x14ac:dyDescent="0.25"/>
    <row r="36" spans="2:13" ht="12.75" customHeight="1" x14ac:dyDescent="0.2">
      <c r="B36" s="8" t="s">
        <v>23</v>
      </c>
      <c r="C36" s="9"/>
      <c r="D36" s="10" t="s">
        <v>2</v>
      </c>
      <c r="E36" s="10" t="s">
        <v>3</v>
      </c>
      <c r="F36" s="10" t="s">
        <v>4</v>
      </c>
      <c r="G36" s="10" t="s">
        <v>5</v>
      </c>
      <c r="H36" s="10" t="s">
        <v>6</v>
      </c>
      <c r="I36" s="10" t="s">
        <v>7</v>
      </c>
      <c r="J36" s="11" t="s">
        <v>8</v>
      </c>
      <c r="K36" s="11" t="s">
        <v>9</v>
      </c>
      <c r="L36" s="11" t="s">
        <v>10</v>
      </c>
      <c r="M36" s="10" t="s">
        <v>11</v>
      </c>
    </row>
    <row r="37" spans="2:13" ht="12.75" customHeight="1" thickBot="1" x14ac:dyDescent="0.25">
      <c r="B37" s="12"/>
      <c r="C37" s="13"/>
      <c r="D37" s="14"/>
      <c r="E37" s="14"/>
      <c r="F37" s="14"/>
      <c r="G37" s="14"/>
      <c r="H37" s="14"/>
      <c r="I37" s="14"/>
      <c r="J37" s="15"/>
      <c r="K37" s="15"/>
      <c r="L37" s="15"/>
      <c r="M37" s="14"/>
    </row>
    <row r="38" spans="2:13" ht="12.75" customHeight="1" thickBot="1" x14ac:dyDescent="0.25">
      <c r="B38" s="8" t="s">
        <v>2</v>
      </c>
      <c r="C38" s="72" t="s">
        <v>15</v>
      </c>
      <c r="D38" s="16"/>
      <c r="E38" s="18">
        <v>19</v>
      </c>
      <c r="F38" s="18">
        <v>15</v>
      </c>
      <c r="G38" s="18">
        <v>9</v>
      </c>
      <c r="H38" s="17"/>
      <c r="I38" s="18">
        <f>COUNTIF(D38:H39,21)</f>
        <v>0</v>
      </c>
      <c r="J38" s="18">
        <f>SUM(D38:H39)</f>
        <v>43</v>
      </c>
      <c r="K38" s="18">
        <f>SUM(D38:D47)</f>
        <v>63</v>
      </c>
      <c r="L38" s="18">
        <f>SUM(J38-K38)</f>
        <v>-20</v>
      </c>
      <c r="M38" s="18">
        <v>4</v>
      </c>
    </row>
    <row r="39" spans="2:13" ht="12.75" customHeight="1" thickBot="1" x14ac:dyDescent="0.25">
      <c r="B39" s="12"/>
      <c r="C39" s="73" t="s">
        <v>74</v>
      </c>
      <c r="D39" s="16"/>
      <c r="E39" s="18"/>
      <c r="F39" s="18"/>
      <c r="G39" s="18"/>
      <c r="H39" s="17"/>
      <c r="I39" s="18"/>
      <c r="J39" s="18"/>
      <c r="K39" s="18"/>
      <c r="L39" s="18"/>
      <c r="M39" s="18"/>
    </row>
    <row r="40" spans="2:13" ht="12.75" customHeight="1" thickBot="1" x14ac:dyDescent="0.25">
      <c r="B40" s="8" t="s">
        <v>3</v>
      </c>
      <c r="C40" s="72" t="s">
        <v>75</v>
      </c>
      <c r="D40" s="75">
        <v>21</v>
      </c>
      <c r="E40" s="21"/>
      <c r="F40" s="18">
        <v>9</v>
      </c>
      <c r="G40" s="18">
        <v>11</v>
      </c>
      <c r="H40" s="17"/>
      <c r="I40" s="18">
        <f t="shared" ref="I40" si="20">COUNTIF(D40:H41,21)</f>
        <v>1</v>
      </c>
      <c r="J40" s="18">
        <f t="shared" ref="J40" si="21">SUM(D40:H41)</f>
        <v>41</v>
      </c>
      <c r="K40" s="10">
        <f>SUM(E38:E47)</f>
        <v>61</v>
      </c>
      <c r="L40" s="18">
        <f t="shared" ref="L40" si="22">SUM(J40-K40)</f>
        <v>-20</v>
      </c>
      <c r="M40" s="18">
        <v>3</v>
      </c>
    </row>
    <row r="41" spans="2:13" ht="12.75" customHeight="1" thickBot="1" x14ac:dyDescent="0.25">
      <c r="B41" s="12"/>
      <c r="C41" s="73" t="s">
        <v>76</v>
      </c>
      <c r="D41" s="75"/>
      <c r="E41" s="21"/>
      <c r="F41" s="18"/>
      <c r="G41" s="18"/>
      <c r="H41" s="17"/>
      <c r="I41" s="18"/>
      <c r="J41" s="18"/>
      <c r="K41" s="14"/>
      <c r="L41" s="18"/>
      <c r="M41" s="18"/>
    </row>
    <row r="42" spans="2:13" ht="12.75" customHeight="1" thickBot="1" x14ac:dyDescent="0.25">
      <c r="B42" s="8" t="s">
        <v>4</v>
      </c>
      <c r="C42" s="74" t="s">
        <v>77</v>
      </c>
      <c r="D42" s="75">
        <v>21</v>
      </c>
      <c r="E42" s="18">
        <v>21</v>
      </c>
      <c r="F42" s="21"/>
      <c r="G42" s="18">
        <v>12</v>
      </c>
      <c r="H42" s="17"/>
      <c r="I42" s="18">
        <f t="shared" ref="I42" si="23">COUNTIF(D42:H43,21)</f>
        <v>2</v>
      </c>
      <c r="J42" s="18">
        <f t="shared" ref="J42" si="24">SUM(D42:H43)</f>
        <v>54</v>
      </c>
      <c r="K42" s="10">
        <f>SUM(F38:F47)</f>
        <v>45</v>
      </c>
      <c r="L42" s="18">
        <f t="shared" ref="L42" si="25">SUM(J42-K42)</f>
        <v>9</v>
      </c>
      <c r="M42" s="18">
        <v>2</v>
      </c>
    </row>
    <row r="43" spans="2:13" ht="12.75" customHeight="1" thickBot="1" x14ac:dyDescent="0.25">
      <c r="B43" s="12"/>
      <c r="C43" s="78" t="s">
        <v>78</v>
      </c>
      <c r="D43" s="75"/>
      <c r="E43" s="18"/>
      <c r="F43" s="21"/>
      <c r="G43" s="18"/>
      <c r="H43" s="17"/>
      <c r="I43" s="18"/>
      <c r="J43" s="18"/>
      <c r="K43" s="14"/>
      <c r="L43" s="18"/>
      <c r="M43" s="18"/>
    </row>
    <row r="44" spans="2:13" ht="12.75" customHeight="1" thickBot="1" x14ac:dyDescent="0.25">
      <c r="B44" s="8" t="s">
        <v>5</v>
      </c>
      <c r="C44" s="76" t="s">
        <v>79</v>
      </c>
      <c r="D44" s="75">
        <v>21</v>
      </c>
      <c r="E44" s="18">
        <v>21</v>
      </c>
      <c r="F44" s="18">
        <v>21</v>
      </c>
      <c r="G44" s="21"/>
      <c r="H44" s="17"/>
      <c r="I44" s="18">
        <f>COUNTIF(D44:H45,21)</f>
        <v>3</v>
      </c>
      <c r="J44" s="18">
        <f t="shared" ref="J44" si="26">SUM(D44:H45)</f>
        <v>63</v>
      </c>
      <c r="K44" s="10">
        <f>SUM(G38:G47)</f>
        <v>32</v>
      </c>
      <c r="L44" s="18">
        <f t="shared" ref="L44" si="27">SUM(J44-K44)</f>
        <v>31</v>
      </c>
      <c r="M44" s="18">
        <v>1</v>
      </c>
    </row>
    <row r="45" spans="2:13" ht="12.75" customHeight="1" thickBot="1" x14ac:dyDescent="0.25">
      <c r="B45" s="12"/>
      <c r="C45" s="78" t="s">
        <v>80</v>
      </c>
      <c r="D45" s="75"/>
      <c r="E45" s="18"/>
      <c r="F45" s="18"/>
      <c r="G45" s="21"/>
      <c r="H45" s="17"/>
      <c r="I45" s="18"/>
      <c r="J45" s="18"/>
      <c r="K45" s="14"/>
      <c r="L45" s="18"/>
      <c r="M45" s="18"/>
    </row>
    <row r="46" spans="2:13" ht="12.75" customHeight="1" thickBot="1" x14ac:dyDescent="0.25">
      <c r="B46" s="8" t="s">
        <v>6</v>
      </c>
      <c r="C46" s="87"/>
      <c r="D46" s="80"/>
      <c r="E46" s="17"/>
      <c r="F46" s="17"/>
      <c r="G46" s="17"/>
      <c r="H46" s="17"/>
      <c r="I46" s="17">
        <f t="shared" ref="I46" si="28">COUNTIF(D46:H47,21)</f>
        <v>0</v>
      </c>
      <c r="J46" s="17">
        <f t="shared" ref="J46" si="29">SUM(D46:H47)</f>
        <v>0</v>
      </c>
      <c r="K46" s="19">
        <f>SUM(H38:H47)</f>
        <v>0</v>
      </c>
      <c r="L46" s="17">
        <f t="shared" ref="L46" si="30">SUM(J46-K46)</f>
        <v>0</v>
      </c>
      <c r="M46" s="17"/>
    </row>
    <row r="47" spans="2:13" ht="12.75" customHeight="1" thickBot="1" x14ac:dyDescent="0.25">
      <c r="B47" s="12"/>
      <c r="C47" s="88"/>
      <c r="D47" s="80"/>
      <c r="E47" s="17"/>
      <c r="F47" s="17"/>
      <c r="G47" s="17"/>
      <c r="H47" s="17"/>
      <c r="I47" s="17"/>
      <c r="J47" s="17"/>
      <c r="K47" s="20"/>
      <c r="L47" s="17"/>
      <c r="M47" s="17"/>
    </row>
    <row r="48" spans="2:13" ht="12.75" customHeight="1" x14ac:dyDescent="0.2"/>
    <row r="49" spans="2:13" ht="12.75" customHeight="1" x14ac:dyDescent="0.2">
      <c r="B49" s="85" t="s">
        <v>16</v>
      </c>
    </row>
    <row r="50" spans="2:13" ht="12.75" customHeight="1" x14ac:dyDescent="0.2">
      <c r="B50" s="24"/>
    </row>
    <row r="51" spans="2:13" ht="12.75" customHeight="1" thickBot="1" x14ac:dyDescent="0.25"/>
    <row r="52" spans="2:13" ht="12.75" customHeight="1" x14ac:dyDescent="0.2">
      <c r="B52" s="8" t="s">
        <v>30</v>
      </c>
      <c r="C52" s="9"/>
      <c r="D52" s="10" t="s">
        <v>2</v>
      </c>
      <c r="E52" s="10" t="s">
        <v>3</v>
      </c>
      <c r="F52" s="10" t="s">
        <v>4</v>
      </c>
      <c r="G52" s="10" t="s">
        <v>5</v>
      </c>
      <c r="H52" s="10" t="s">
        <v>6</v>
      </c>
      <c r="I52" s="10" t="s">
        <v>7</v>
      </c>
      <c r="J52" s="11" t="s">
        <v>8</v>
      </c>
      <c r="K52" s="11" t="s">
        <v>9</v>
      </c>
      <c r="L52" s="11" t="s">
        <v>10</v>
      </c>
      <c r="M52" s="10" t="s">
        <v>11</v>
      </c>
    </row>
    <row r="53" spans="2:13" ht="12.75" customHeight="1" thickBot="1" x14ac:dyDescent="0.25">
      <c r="B53" s="12"/>
      <c r="C53" s="13"/>
      <c r="D53" s="14"/>
      <c r="E53" s="14"/>
      <c r="F53" s="14"/>
      <c r="G53" s="14"/>
      <c r="H53" s="14"/>
      <c r="I53" s="14"/>
      <c r="J53" s="15"/>
      <c r="K53" s="15"/>
      <c r="L53" s="15"/>
      <c r="M53" s="14"/>
    </row>
    <row r="54" spans="2:13" ht="12.75" customHeight="1" thickBot="1" x14ac:dyDescent="0.25">
      <c r="B54" s="8" t="s">
        <v>2</v>
      </c>
      <c r="C54" s="72" t="s">
        <v>81</v>
      </c>
      <c r="D54" s="16"/>
      <c r="E54" s="18">
        <v>12</v>
      </c>
      <c r="F54" s="18">
        <v>12</v>
      </c>
      <c r="G54" s="18">
        <v>21</v>
      </c>
      <c r="H54" s="17"/>
      <c r="I54" s="18">
        <f>COUNTIF(D54:H55,21)</f>
        <v>1</v>
      </c>
      <c r="J54" s="18">
        <f>SUM(D54:H55)</f>
        <v>45</v>
      </c>
      <c r="K54" s="18">
        <f>SUM(D54:D63)</f>
        <v>62</v>
      </c>
      <c r="L54" s="18">
        <f>SUM(J54-K54)</f>
        <v>-17</v>
      </c>
      <c r="M54" s="18">
        <v>3</v>
      </c>
    </row>
    <row r="55" spans="2:13" ht="12.75" customHeight="1" thickBot="1" x14ac:dyDescent="0.25">
      <c r="B55" s="12"/>
      <c r="C55" s="73" t="s">
        <v>82</v>
      </c>
      <c r="D55" s="16"/>
      <c r="E55" s="18"/>
      <c r="F55" s="18"/>
      <c r="G55" s="18"/>
      <c r="H55" s="17"/>
      <c r="I55" s="18"/>
      <c r="J55" s="18"/>
      <c r="K55" s="18"/>
      <c r="L55" s="18"/>
      <c r="M55" s="18"/>
    </row>
    <row r="56" spans="2:13" ht="12.75" customHeight="1" thickBot="1" x14ac:dyDescent="0.25">
      <c r="B56" s="8" t="s">
        <v>3</v>
      </c>
      <c r="C56" s="74" t="s">
        <v>83</v>
      </c>
      <c r="D56" s="75">
        <v>21</v>
      </c>
      <c r="E56" s="21"/>
      <c r="F56" s="18">
        <v>17</v>
      </c>
      <c r="G56" s="18">
        <v>21</v>
      </c>
      <c r="H56" s="17"/>
      <c r="I56" s="18">
        <f t="shared" ref="I56" si="31">COUNTIF(D56:H57,21)</f>
        <v>2</v>
      </c>
      <c r="J56" s="18">
        <f t="shared" ref="J56" si="32">SUM(D56:H57)</f>
        <v>59</v>
      </c>
      <c r="K56" s="10">
        <f>SUM(E54:E63)</f>
        <v>52</v>
      </c>
      <c r="L56" s="18">
        <f t="shared" ref="L56" si="33">SUM(J56-K56)</f>
        <v>7</v>
      </c>
      <c r="M56" s="18">
        <v>2</v>
      </c>
    </row>
    <row r="57" spans="2:13" ht="12.75" customHeight="1" thickBot="1" x14ac:dyDescent="0.25">
      <c r="B57" s="12"/>
      <c r="C57" s="76" t="s">
        <v>84</v>
      </c>
      <c r="D57" s="75"/>
      <c r="E57" s="21"/>
      <c r="F57" s="18"/>
      <c r="G57" s="18"/>
      <c r="H57" s="17"/>
      <c r="I57" s="18"/>
      <c r="J57" s="18"/>
      <c r="K57" s="14"/>
      <c r="L57" s="18"/>
      <c r="M57" s="18"/>
    </row>
    <row r="58" spans="2:13" ht="12.75" customHeight="1" thickBot="1" x14ac:dyDescent="0.25">
      <c r="B58" s="8" t="s">
        <v>4</v>
      </c>
      <c r="C58" s="74" t="s">
        <v>85</v>
      </c>
      <c r="D58" s="75">
        <v>21</v>
      </c>
      <c r="E58" s="18">
        <v>21</v>
      </c>
      <c r="F58" s="21"/>
      <c r="G58" s="18">
        <v>21</v>
      </c>
      <c r="H58" s="17"/>
      <c r="I58" s="18">
        <f t="shared" ref="I58" si="34">COUNTIF(D58:H59,21)</f>
        <v>3</v>
      </c>
      <c r="J58" s="18">
        <f t="shared" ref="J58" si="35">SUM(D58:H59)</f>
        <v>63</v>
      </c>
      <c r="K58" s="10">
        <f>SUM(F54:F63)</f>
        <v>44</v>
      </c>
      <c r="L58" s="18">
        <f t="shared" ref="L58" si="36">SUM(J58-K58)</f>
        <v>19</v>
      </c>
      <c r="M58" s="18">
        <v>1</v>
      </c>
    </row>
    <row r="59" spans="2:13" ht="12.75" customHeight="1" thickBot="1" x14ac:dyDescent="0.25">
      <c r="B59" s="12"/>
      <c r="C59" s="78" t="s">
        <v>86</v>
      </c>
      <c r="D59" s="75"/>
      <c r="E59" s="18"/>
      <c r="F59" s="21"/>
      <c r="G59" s="18"/>
      <c r="H59" s="17"/>
      <c r="I59" s="18"/>
      <c r="J59" s="18"/>
      <c r="K59" s="14"/>
      <c r="L59" s="18"/>
      <c r="M59" s="18"/>
    </row>
    <row r="60" spans="2:13" ht="12.75" customHeight="1" thickBot="1" x14ac:dyDescent="0.25">
      <c r="B60" s="8" t="s">
        <v>5</v>
      </c>
      <c r="C60" s="73" t="s">
        <v>87</v>
      </c>
      <c r="D60" s="75">
        <v>20</v>
      </c>
      <c r="E60" s="18">
        <v>19</v>
      </c>
      <c r="F60" s="18">
        <v>15</v>
      </c>
      <c r="G60" s="21"/>
      <c r="H60" s="17"/>
      <c r="I60" s="18">
        <f>COUNTIF(D60:H61,21)</f>
        <v>0</v>
      </c>
      <c r="J60" s="18">
        <f t="shared" ref="J60" si="37">SUM(D60:H61)</f>
        <v>54</v>
      </c>
      <c r="K60" s="10">
        <f>SUM(G54:G63)</f>
        <v>63</v>
      </c>
      <c r="L60" s="18">
        <f t="shared" ref="L60" si="38">SUM(J60-K60)</f>
        <v>-9</v>
      </c>
      <c r="M60" s="18">
        <v>4</v>
      </c>
    </row>
    <row r="61" spans="2:13" ht="12.75" customHeight="1" thickBot="1" x14ac:dyDescent="0.25">
      <c r="B61" s="12"/>
      <c r="C61" s="77" t="s">
        <v>88</v>
      </c>
      <c r="D61" s="75"/>
      <c r="E61" s="18"/>
      <c r="F61" s="18"/>
      <c r="G61" s="21"/>
      <c r="H61" s="17"/>
      <c r="I61" s="18"/>
      <c r="J61" s="18"/>
      <c r="K61" s="14"/>
      <c r="L61" s="18"/>
      <c r="M61" s="18"/>
    </row>
    <row r="62" spans="2:13" ht="12.75" customHeight="1" thickBot="1" x14ac:dyDescent="0.25">
      <c r="B62" s="8" t="s">
        <v>6</v>
      </c>
      <c r="C62" s="87"/>
      <c r="D62" s="80"/>
      <c r="E62" s="17"/>
      <c r="F62" s="17"/>
      <c r="G62" s="17"/>
      <c r="H62" s="17"/>
      <c r="I62" s="17">
        <f t="shared" ref="I62" si="39">COUNTIF(D62:H63,21)</f>
        <v>0</v>
      </c>
      <c r="J62" s="17">
        <f t="shared" ref="J62" si="40">SUM(D62:H63)</f>
        <v>0</v>
      </c>
      <c r="K62" s="19">
        <f>SUM(H54:H63)</f>
        <v>0</v>
      </c>
      <c r="L62" s="17">
        <f t="shared" ref="L62" si="41">SUM(J62-K62)</f>
        <v>0</v>
      </c>
      <c r="M62" s="17"/>
    </row>
    <row r="63" spans="2:13" ht="12.75" customHeight="1" thickBot="1" x14ac:dyDescent="0.25">
      <c r="B63" s="12"/>
      <c r="C63" s="88"/>
      <c r="D63" s="80"/>
      <c r="E63" s="17"/>
      <c r="F63" s="17"/>
      <c r="G63" s="17"/>
      <c r="H63" s="17"/>
      <c r="I63" s="17"/>
      <c r="J63" s="17"/>
      <c r="K63" s="20"/>
      <c r="L63" s="17"/>
      <c r="M63" s="17"/>
    </row>
    <row r="64" spans="2:13" ht="12.75" customHeight="1" x14ac:dyDescent="0.2"/>
    <row r="65" spans="2:13" ht="12.75" customHeight="1" x14ac:dyDescent="0.2">
      <c r="B65" s="89" t="str">
        <f>B17</f>
        <v>Group of 5   -   A v C,      B v D,      C v E,      A v D,      B v E,      C v D,      A v E,      B v C,      D v E,      A v B</v>
      </c>
    </row>
    <row r="66" spans="2:13" ht="12.75" customHeight="1" x14ac:dyDescent="0.2">
      <c r="B66" s="24"/>
      <c r="C66" s="82"/>
      <c r="D66" s="82"/>
      <c r="E66" s="82"/>
      <c r="F66" s="82"/>
      <c r="G66" s="82"/>
      <c r="H66" s="82"/>
      <c r="I66" s="82"/>
      <c r="J66" s="82"/>
      <c r="K66" s="82"/>
    </row>
    <row r="67" spans="2:13" ht="12.75" customHeight="1" x14ac:dyDescent="0.2">
      <c r="C67" s="82"/>
      <c r="D67" s="82"/>
      <c r="E67" s="82"/>
      <c r="F67" s="82"/>
      <c r="G67" s="82"/>
      <c r="H67" s="82"/>
      <c r="I67" s="82"/>
      <c r="J67" s="82"/>
      <c r="K67" s="82"/>
    </row>
    <row r="68" spans="2:13" ht="12.75" customHeight="1" thickBot="1" x14ac:dyDescent="0.25">
      <c r="C68" s="82"/>
      <c r="D68" s="82"/>
      <c r="E68" s="82"/>
      <c r="F68" s="82"/>
      <c r="G68" s="82"/>
      <c r="H68" s="82"/>
      <c r="I68" s="82"/>
      <c r="J68" s="82"/>
      <c r="K68" s="82"/>
    </row>
    <row r="69" spans="2:13" ht="12.75" customHeight="1" x14ac:dyDescent="0.2">
      <c r="B69" s="1" t="str">
        <f>B1</f>
        <v>MIXED LEAGUE 'C' RESULTS - DEC 2022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</row>
    <row r="70" spans="2:13" ht="13.5" customHeight="1" thickBot="1" x14ac:dyDescent="0.25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2" spans="2:13" ht="12.75" customHeight="1" x14ac:dyDescent="0.2"/>
    <row r="73" spans="2:13" ht="13.5" customHeight="1" thickBot="1" x14ac:dyDescent="0.25"/>
    <row r="74" spans="2:13" ht="12.75" customHeight="1" x14ac:dyDescent="0.2">
      <c r="B74" s="25" t="s">
        <v>89</v>
      </c>
      <c r="C74" s="26"/>
    </row>
    <row r="75" spans="2:13" ht="13.5" customHeight="1" thickBot="1" x14ac:dyDescent="0.25">
      <c r="B75" s="27"/>
      <c r="C75" s="28"/>
    </row>
    <row r="76" spans="2:13" ht="13.5" thickBot="1" x14ac:dyDescent="0.25"/>
    <row r="77" spans="2:13" x14ac:dyDescent="0.2">
      <c r="B77" s="8" t="s">
        <v>2</v>
      </c>
      <c r="C77" s="90" t="s">
        <v>64</v>
      </c>
      <c r="D77" s="9" t="s">
        <v>36</v>
      </c>
      <c r="E77" s="10" t="s">
        <v>37</v>
      </c>
      <c r="F77" s="8" t="s">
        <v>38</v>
      </c>
      <c r="G77" s="91" t="s">
        <v>68</v>
      </c>
      <c r="H77" s="92"/>
      <c r="I77" s="93"/>
      <c r="J77" s="94" t="s">
        <v>90</v>
      </c>
    </row>
    <row r="78" spans="2:13" ht="14.25" customHeight="1" thickBot="1" x14ac:dyDescent="0.25">
      <c r="B78" s="12"/>
      <c r="C78" s="95" t="s">
        <v>65</v>
      </c>
      <c r="D78" s="32"/>
      <c r="E78" s="14"/>
      <c r="F78" s="12"/>
      <c r="G78" s="96" t="s">
        <v>69</v>
      </c>
      <c r="H78" s="97"/>
      <c r="I78" s="98"/>
      <c r="J78" s="99"/>
      <c r="K78" s="100"/>
    </row>
    <row r="79" spans="2:13" ht="13.5" thickBot="1" x14ac:dyDescent="0.25">
      <c r="B79" s="36"/>
      <c r="C79" s="73"/>
      <c r="D79" s="37"/>
      <c r="F79" s="37"/>
      <c r="G79" s="101"/>
      <c r="H79" s="101"/>
      <c r="I79" s="101"/>
    </row>
    <row r="80" spans="2:13" x14ac:dyDescent="0.2">
      <c r="B80" s="8" t="s">
        <v>3</v>
      </c>
      <c r="C80" s="102" t="s">
        <v>70</v>
      </c>
      <c r="D80" s="9" t="s">
        <v>40</v>
      </c>
      <c r="E80" s="10" t="s">
        <v>37</v>
      </c>
      <c r="F80" s="8" t="s">
        <v>41</v>
      </c>
      <c r="G80" s="91" t="s">
        <v>60</v>
      </c>
      <c r="H80" s="92"/>
      <c r="I80" s="93"/>
      <c r="J80" s="103" t="s">
        <v>42</v>
      </c>
    </row>
    <row r="81" spans="2:10" ht="13.5" thickBot="1" x14ac:dyDescent="0.25">
      <c r="B81" s="12"/>
      <c r="C81" s="104" t="s">
        <v>71</v>
      </c>
      <c r="D81" s="32"/>
      <c r="E81" s="14"/>
      <c r="F81" s="12"/>
      <c r="G81" s="105" t="s">
        <v>61</v>
      </c>
      <c r="H81" s="106"/>
      <c r="I81" s="107"/>
      <c r="J81" s="32"/>
    </row>
    <row r="82" spans="2:10" ht="13.5" thickBot="1" x14ac:dyDescent="0.25">
      <c r="B82" s="36"/>
      <c r="C82" s="77"/>
      <c r="D82" s="37"/>
      <c r="F82" s="37"/>
      <c r="G82" s="108"/>
      <c r="H82" s="108"/>
      <c r="I82" s="109"/>
    </row>
    <row r="83" spans="2:10" x14ac:dyDescent="0.2">
      <c r="B83" s="10" t="s">
        <v>4</v>
      </c>
      <c r="C83" s="73" t="s">
        <v>79</v>
      </c>
      <c r="D83" s="10" t="s">
        <v>43</v>
      </c>
      <c r="E83" s="10" t="s">
        <v>37</v>
      </c>
      <c r="F83" s="8" t="s">
        <v>44</v>
      </c>
      <c r="G83" s="110" t="s">
        <v>83</v>
      </c>
      <c r="H83" s="111"/>
      <c r="I83" s="112"/>
      <c r="J83" s="113" t="s">
        <v>91</v>
      </c>
    </row>
    <row r="84" spans="2:10" ht="13.5" thickBot="1" x14ac:dyDescent="0.25">
      <c r="B84" s="14"/>
      <c r="C84" s="114" t="s">
        <v>80</v>
      </c>
      <c r="D84" s="14"/>
      <c r="E84" s="14"/>
      <c r="F84" s="12"/>
      <c r="G84" s="115" t="s">
        <v>84</v>
      </c>
      <c r="H84" s="116"/>
      <c r="I84" s="117"/>
      <c r="J84" s="32"/>
    </row>
    <row r="85" spans="2:10" ht="13.5" thickBot="1" x14ac:dyDescent="0.25">
      <c r="B85" s="36"/>
      <c r="D85" s="37"/>
      <c r="F85" s="37"/>
      <c r="G85" s="108"/>
      <c r="H85" s="108"/>
      <c r="I85" s="109"/>
    </row>
    <row r="86" spans="2:10" x14ac:dyDescent="0.2">
      <c r="B86" s="10" t="s">
        <v>5</v>
      </c>
      <c r="C86" s="72" t="s">
        <v>85</v>
      </c>
      <c r="D86" s="39" t="s">
        <v>46</v>
      </c>
      <c r="E86" s="10" t="s">
        <v>37</v>
      </c>
      <c r="F86" s="8" t="s">
        <v>47</v>
      </c>
      <c r="G86" s="110" t="s">
        <v>77</v>
      </c>
      <c r="H86" s="111"/>
      <c r="I86" s="112"/>
      <c r="J86" s="9" t="s">
        <v>92</v>
      </c>
    </row>
    <row r="87" spans="2:10" ht="13.5" thickBot="1" x14ac:dyDescent="0.25">
      <c r="B87" s="14"/>
      <c r="C87" s="77" t="s">
        <v>86</v>
      </c>
      <c r="D87" s="40"/>
      <c r="E87" s="14"/>
      <c r="F87" s="12"/>
      <c r="G87" s="118" t="s">
        <v>78</v>
      </c>
      <c r="H87" s="119"/>
      <c r="I87" s="120"/>
      <c r="J87" s="32"/>
    </row>
    <row r="88" spans="2:10" x14ac:dyDescent="0.2">
      <c r="B88" s="82"/>
      <c r="C88" s="83"/>
      <c r="D88" s="121"/>
      <c r="E88" s="82"/>
      <c r="F88" s="82"/>
      <c r="G88" s="122"/>
      <c r="H88" s="86"/>
      <c r="I88" s="82"/>
    </row>
    <row r="89" spans="2:10" x14ac:dyDescent="0.2">
      <c r="B89" s="82"/>
      <c r="C89" s="83"/>
      <c r="D89" s="121"/>
      <c r="E89" s="82"/>
      <c r="F89" s="82"/>
      <c r="G89" s="122"/>
      <c r="H89" s="86"/>
      <c r="I89" s="82"/>
    </row>
    <row r="90" spans="2:10" ht="12.75" customHeight="1" x14ac:dyDescent="0.2"/>
    <row r="91" spans="2:10" ht="13.5" customHeight="1" thickBot="1" x14ac:dyDescent="0.25"/>
    <row r="92" spans="2:10" x14ac:dyDescent="0.2">
      <c r="B92" s="25" t="s">
        <v>93</v>
      </c>
      <c r="C92" s="26"/>
    </row>
    <row r="93" spans="2:10" ht="13.5" thickBot="1" x14ac:dyDescent="0.25">
      <c r="B93" s="27"/>
      <c r="C93" s="28"/>
    </row>
    <row r="94" spans="2:10" ht="13.5" thickBot="1" x14ac:dyDescent="0.25"/>
    <row r="95" spans="2:10" x14ac:dyDescent="0.2">
      <c r="B95" s="10">
        <v>1</v>
      </c>
      <c r="C95" s="102" t="s">
        <v>64</v>
      </c>
      <c r="D95" s="39" t="s">
        <v>2</v>
      </c>
      <c r="E95" s="10" t="s">
        <v>37</v>
      </c>
      <c r="F95" s="8" t="s">
        <v>4</v>
      </c>
      <c r="G95" s="91" t="s">
        <v>83</v>
      </c>
      <c r="H95" s="93"/>
      <c r="I95" s="123" t="s">
        <v>94</v>
      </c>
    </row>
    <row r="96" spans="2:10" ht="13.5" thickBot="1" x14ac:dyDescent="0.25">
      <c r="B96" s="14"/>
      <c r="C96" s="104" t="s">
        <v>65</v>
      </c>
      <c r="D96" s="40"/>
      <c r="E96" s="14"/>
      <c r="F96" s="12"/>
      <c r="G96" s="105" t="s">
        <v>84</v>
      </c>
      <c r="H96" s="107"/>
      <c r="I96" s="32"/>
    </row>
    <row r="97" spans="2:13" ht="13.5" thickBot="1" x14ac:dyDescent="0.25">
      <c r="B97" s="36"/>
      <c r="G97" s="86"/>
      <c r="H97" s="86"/>
    </row>
    <row r="98" spans="2:13" x14ac:dyDescent="0.2">
      <c r="B98" s="10">
        <v>2</v>
      </c>
      <c r="C98" s="124" t="s">
        <v>70</v>
      </c>
      <c r="D98" s="39" t="s">
        <v>3</v>
      </c>
      <c r="E98" s="10" t="s">
        <v>37</v>
      </c>
      <c r="F98" s="8" t="s">
        <v>5</v>
      </c>
      <c r="G98" s="110" t="s">
        <v>77</v>
      </c>
      <c r="H98" s="112"/>
      <c r="I98" s="125" t="s">
        <v>95</v>
      </c>
    </row>
    <row r="99" spans="2:13" ht="13.5" thickBot="1" x14ac:dyDescent="0.25">
      <c r="B99" s="14"/>
      <c r="C99" s="126" t="s">
        <v>71</v>
      </c>
      <c r="D99" s="40"/>
      <c r="E99" s="14"/>
      <c r="F99" s="12"/>
      <c r="G99" s="118" t="s">
        <v>78</v>
      </c>
      <c r="H99" s="120"/>
      <c r="I99" s="32"/>
    </row>
    <row r="100" spans="2:13" x14ac:dyDescent="0.2">
      <c r="B100" s="82"/>
      <c r="C100" s="83"/>
      <c r="D100" s="121"/>
      <c r="E100" s="82"/>
      <c r="F100" s="82"/>
      <c r="G100" s="122"/>
      <c r="H100" s="86"/>
      <c r="I100" s="82"/>
    </row>
    <row r="101" spans="2:13" x14ac:dyDescent="0.2">
      <c r="B101" s="82"/>
      <c r="C101" s="83"/>
      <c r="D101" s="121"/>
      <c r="E101" s="82"/>
      <c r="F101" s="82"/>
      <c r="G101" s="122"/>
      <c r="H101" s="86"/>
      <c r="I101" s="82"/>
    </row>
    <row r="102" spans="2:13" ht="13.5" customHeight="1" thickBot="1" x14ac:dyDescent="0.25"/>
    <row r="103" spans="2:13" x14ac:dyDescent="0.2">
      <c r="B103" s="25" t="s">
        <v>96</v>
      </c>
      <c r="C103" s="2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3" ht="13.5" thickBot="1" x14ac:dyDescent="0.25">
      <c r="B104" s="27"/>
      <c r="C104" s="28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3" x14ac:dyDescent="0.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3" ht="13.5" thickBot="1" x14ac:dyDescent="0.25"/>
    <row r="107" spans="2:13" x14ac:dyDescent="0.2">
      <c r="B107" s="10">
        <v>1</v>
      </c>
      <c r="C107" s="102" t="s">
        <v>77</v>
      </c>
      <c r="D107" s="10" t="s">
        <v>37</v>
      </c>
      <c r="E107" s="127" t="s">
        <v>64</v>
      </c>
      <c r="F107" s="128"/>
      <c r="G107" s="129" t="s">
        <v>90</v>
      </c>
      <c r="H107" s="50"/>
      <c r="I107" s="9"/>
    </row>
    <row r="108" spans="2:13" ht="13.5" thickBot="1" x14ac:dyDescent="0.25">
      <c r="B108" s="14"/>
      <c r="C108" s="104" t="s">
        <v>78</v>
      </c>
      <c r="D108" s="14"/>
      <c r="E108" s="130" t="s">
        <v>65</v>
      </c>
      <c r="F108" s="131"/>
      <c r="G108" s="12"/>
      <c r="H108" s="51"/>
      <c r="I108" s="32"/>
    </row>
    <row r="110" spans="2:13" ht="12.75" customHeight="1" x14ac:dyDescent="0.2"/>
    <row r="111" spans="2:13" ht="13.5" customHeight="1" thickBot="1" x14ac:dyDescent="0.25"/>
    <row r="112" spans="2:13" ht="12.75" customHeight="1" x14ac:dyDescent="0.2">
      <c r="B112" s="56" t="s">
        <v>53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2:13" ht="13.5" customHeight="1" thickBot="1" x14ac:dyDescent="0.25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1"/>
    </row>
    <row r="114" spans="2:13" ht="15" x14ac:dyDescent="0.2">
      <c r="B114" s="62" t="s">
        <v>54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4"/>
    </row>
    <row r="115" spans="2:13" ht="15" x14ac:dyDescent="0.2">
      <c r="B115" s="65" t="s">
        <v>55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7"/>
    </row>
    <row r="116" spans="2:13" ht="15.75" thickBot="1" x14ac:dyDescent="0.25">
      <c r="B116" s="68" t="s">
        <v>56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70"/>
    </row>
    <row r="193" spans="1:12" x14ac:dyDescent="0.2">
      <c r="A193" s="86"/>
    </row>
    <row r="194" spans="1:12" x14ac:dyDescent="0.2">
      <c r="A194" s="86"/>
    </row>
    <row r="195" spans="1:12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</row>
    <row r="196" spans="1:12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</row>
  </sheetData>
  <sheetProtection algorithmName="SHA-512" hashValue="K7cUXEfywcsGaR+8HDniH/DiPTvUIpEnk6IyIxw2j+aNMqBmFIJOZq8zdWey2Z4f6a0FtBkxKAcPm4cXmeY6+A==" saltValue="YPb8gwYmhifDTaj4VHX20w==" spinCount="100000" sheet="1" selectLockedCells="1"/>
  <mergeCells count="318">
    <mergeCell ref="B115:M115"/>
    <mergeCell ref="B116:M116"/>
    <mergeCell ref="B103:C104"/>
    <mergeCell ref="B107:B108"/>
    <mergeCell ref="D107:D108"/>
    <mergeCell ref="G107:I108"/>
    <mergeCell ref="B112:M113"/>
    <mergeCell ref="B114:M114"/>
    <mergeCell ref="I95:I96"/>
    <mergeCell ref="G96:H96"/>
    <mergeCell ref="B98:B99"/>
    <mergeCell ref="D98:D99"/>
    <mergeCell ref="E98:E99"/>
    <mergeCell ref="F98:F99"/>
    <mergeCell ref="G98:H98"/>
    <mergeCell ref="I98:I99"/>
    <mergeCell ref="G99:H99"/>
    <mergeCell ref="B92:C93"/>
    <mergeCell ref="B95:B96"/>
    <mergeCell ref="D95:D96"/>
    <mergeCell ref="E95:E96"/>
    <mergeCell ref="F95:F96"/>
    <mergeCell ref="G95:H95"/>
    <mergeCell ref="B86:B87"/>
    <mergeCell ref="D86:D87"/>
    <mergeCell ref="E86:E87"/>
    <mergeCell ref="F86:F87"/>
    <mergeCell ref="G86:I86"/>
    <mergeCell ref="J86:J87"/>
    <mergeCell ref="G87:I87"/>
    <mergeCell ref="B83:B84"/>
    <mergeCell ref="D83:D84"/>
    <mergeCell ref="E83:E84"/>
    <mergeCell ref="F83:F84"/>
    <mergeCell ref="G83:I83"/>
    <mergeCell ref="J83:J84"/>
    <mergeCell ref="G84:I84"/>
    <mergeCell ref="J77:J78"/>
    <mergeCell ref="G78:I78"/>
    <mergeCell ref="B80:B81"/>
    <mergeCell ref="D80:D81"/>
    <mergeCell ref="E80:E81"/>
    <mergeCell ref="F80:F81"/>
    <mergeCell ref="G80:I80"/>
    <mergeCell ref="J80:J81"/>
    <mergeCell ref="G81:I81"/>
    <mergeCell ref="B74:C75"/>
    <mergeCell ref="B77:B78"/>
    <mergeCell ref="D77:D78"/>
    <mergeCell ref="E77:E78"/>
    <mergeCell ref="F77:F78"/>
    <mergeCell ref="G77:I77"/>
    <mergeCell ref="I62:I63"/>
    <mergeCell ref="J62:J63"/>
    <mergeCell ref="K62:K63"/>
    <mergeCell ref="L62:L63"/>
    <mergeCell ref="M62:M63"/>
    <mergeCell ref="B69:M70"/>
    <mergeCell ref="B62:B63"/>
    <mergeCell ref="D62:D63"/>
    <mergeCell ref="E62:E63"/>
    <mergeCell ref="F62:F63"/>
    <mergeCell ref="G62:G63"/>
    <mergeCell ref="H62:H63"/>
    <mergeCell ref="H60:H61"/>
    <mergeCell ref="I60:I61"/>
    <mergeCell ref="J60:J61"/>
    <mergeCell ref="K60:K61"/>
    <mergeCell ref="L60:L61"/>
    <mergeCell ref="M60:M61"/>
    <mergeCell ref="I58:I59"/>
    <mergeCell ref="J58:J59"/>
    <mergeCell ref="K58:K59"/>
    <mergeCell ref="L58:L59"/>
    <mergeCell ref="M58:M59"/>
    <mergeCell ref="B60:B61"/>
    <mergeCell ref="D60:D61"/>
    <mergeCell ref="E60:E61"/>
    <mergeCell ref="F60:F61"/>
    <mergeCell ref="G60:G61"/>
    <mergeCell ref="B58:B59"/>
    <mergeCell ref="D58:D59"/>
    <mergeCell ref="E58:E59"/>
    <mergeCell ref="F58:F59"/>
    <mergeCell ref="G58:G59"/>
    <mergeCell ref="H58:H59"/>
    <mergeCell ref="H56:H57"/>
    <mergeCell ref="I56:I57"/>
    <mergeCell ref="J56:J57"/>
    <mergeCell ref="K56:K57"/>
    <mergeCell ref="L56:L57"/>
    <mergeCell ref="M56:M57"/>
    <mergeCell ref="I54:I55"/>
    <mergeCell ref="J54:J55"/>
    <mergeCell ref="K54:K55"/>
    <mergeCell ref="L54:L55"/>
    <mergeCell ref="M54:M55"/>
    <mergeCell ref="B56:B57"/>
    <mergeCell ref="D56:D57"/>
    <mergeCell ref="E56:E57"/>
    <mergeCell ref="F56:F57"/>
    <mergeCell ref="G56:G57"/>
    <mergeCell ref="B54:B55"/>
    <mergeCell ref="D54:D55"/>
    <mergeCell ref="E54:E55"/>
    <mergeCell ref="F54:F55"/>
    <mergeCell ref="G54:G55"/>
    <mergeCell ref="H54:H55"/>
    <mergeCell ref="H52:H53"/>
    <mergeCell ref="I52:I53"/>
    <mergeCell ref="J52:J53"/>
    <mergeCell ref="K52:K53"/>
    <mergeCell ref="L52:L53"/>
    <mergeCell ref="M52:M53"/>
    <mergeCell ref="I46:I47"/>
    <mergeCell ref="J46:J47"/>
    <mergeCell ref="K46:K47"/>
    <mergeCell ref="L46:L47"/>
    <mergeCell ref="M46:M47"/>
    <mergeCell ref="B52:C53"/>
    <mergeCell ref="D52:D53"/>
    <mergeCell ref="E52:E53"/>
    <mergeCell ref="F52:F53"/>
    <mergeCell ref="G52:G53"/>
    <mergeCell ref="B46:B47"/>
    <mergeCell ref="D46:D47"/>
    <mergeCell ref="E46:E47"/>
    <mergeCell ref="F46:F47"/>
    <mergeCell ref="G46:G47"/>
    <mergeCell ref="H46:H47"/>
    <mergeCell ref="H44:H45"/>
    <mergeCell ref="I44:I45"/>
    <mergeCell ref="J44:J45"/>
    <mergeCell ref="K44:K45"/>
    <mergeCell ref="L44:L45"/>
    <mergeCell ref="M44:M45"/>
    <mergeCell ref="I42:I43"/>
    <mergeCell ref="J42:J43"/>
    <mergeCell ref="K42:K43"/>
    <mergeCell ref="L42:L43"/>
    <mergeCell ref="M42:M43"/>
    <mergeCell ref="B44:B45"/>
    <mergeCell ref="D44:D45"/>
    <mergeCell ref="E44:E45"/>
    <mergeCell ref="F44:F45"/>
    <mergeCell ref="G44:G45"/>
    <mergeCell ref="B42:B43"/>
    <mergeCell ref="D42:D43"/>
    <mergeCell ref="E42:E43"/>
    <mergeCell ref="F42:F43"/>
    <mergeCell ref="G42:G43"/>
    <mergeCell ref="H42:H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B40:B41"/>
    <mergeCell ref="D40:D41"/>
    <mergeCell ref="E40:E41"/>
    <mergeCell ref="F40:F41"/>
    <mergeCell ref="G40:G41"/>
    <mergeCell ref="B38:B39"/>
    <mergeCell ref="D38:D39"/>
    <mergeCell ref="E38:E39"/>
    <mergeCell ref="F38:F39"/>
    <mergeCell ref="G38:G39"/>
    <mergeCell ref="H38:H39"/>
    <mergeCell ref="H36:H37"/>
    <mergeCell ref="I36:I37"/>
    <mergeCell ref="J36:J37"/>
    <mergeCell ref="K36:K37"/>
    <mergeCell ref="L36:L37"/>
    <mergeCell ref="M36:M37"/>
    <mergeCell ref="I30:I31"/>
    <mergeCell ref="J30:J31"/>
    <mergeCell ref="K30:K31"/>
    <mergeCell ref="L30:L31"/>
    <mergeCell ref="M30:M31"/>
    <mergeCell ref="B36:C37"/>
    <mergeCell ref="D36:D37"/>
    <mergeCell ref="E36:E37"/>
    <mergeCell ref="F36:F37"/>
    <mergeCell ref="G36:G37"/>
    <mergeCell ref="B30:B31"/>
    <mergeCell ref="D30:D31"/>
    <mergeCell ref="E30:E31"/>
    <mergeCell ref="F30:F31"/>
    <mergeCell ref="G30:G31"/>
    <mergeCell ref="H30:H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2:H23"/>
    <mergeCell ref="H20:H21"/>
    <mergeCell ref="I20:I21"/>
    <mergeCell ref="J20:J21"/>
    <mergeCell ref="K20:K21"/>
    <mergeCell ref="L20:L21"/>
    <mergeCell ref="M20:M21"/>
    <mergeCell ref="I14:I15"/>
    <mergeCell ref="J14:J15"/>
    <mergeCell ref="K14:K15"/>
    <mergeCell ref="L14:L15"/>
    <mergeCell ref="M14:M15"/>
    <mergeCell ref="B20:C21"/>
    <mergeCell ref="D20:D21"/>
    <mergeCell ref="E20:E21"/>
    <mergeCell ref="F20:F21"/>
    <mergeCell ref="G20:G21"/>
    <mergeCell ref="B14:B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K6:K7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9370078740157483" right="0.15748031496062992" top="0.19685039370078741" bottom="0.1574803149606299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121"/>
  <sheetViews>
    <sheetView showGridLines="0" workbookViewId="0">
      <pane ySplit="2" topLeftCell="A3" activePane="bottomLeft" state="frozen"/>
      <selection pane="bottomLeft" sqref="A1:L2"/>
    </sheetView>
  </sheetViews>
  <sheetFormatPr defaultColWidth="9.140625" defaultRowHeight="12.75" x14ac:dyDescent="0.2"/>
  <cols>
    <col min="1" max="1" width="2.85546875" style="4" customWidth="1"/>
    <col min="2" max="2" width="20.28515625" style="4" customWidth="1"/>
    <col min="3" max="11" width="7.85546875" style="4" customWidth="1"/>
    <col min="12" max="12" width="6.7109375" style="4" customWidth="1"/>
    <col min="13" max="15" width="9.140625" style="4"/>
    <col min="16" max="16" width="19.85546875" style="4" customWidth="1"/>
    <col min="17" max="16384" width="9.140625" style="4"/>
  </cols>
  <sheetData>
    <row r="1" spans="1:16" x14ac:dyDescent="0.2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6" ht="13.5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6" ht="13.5" thickBot="1" x14ac:dyDescent="0.25"/>
    <row r="4" spans="1:16" ht="12.75" customHeight="1" x14ac:dyDescent="0.2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1" t="s">
        <v>8</v>
      </c>
      <c r="J4" s="11" t="s">
        <v>9</v>
      </c>
      <c r="K4" s="11" t="s">
        <v>10</v>
      </c>
      <c r="L4" s="10" t="s">
        <v>11</v>
      </c>
    </row>
    <row r="5" spans="1:16" ht="13.5" customHeight="1" thickBot="1" x14ac:dyDescent="0.25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4"/>
    </row>
    <row r="6" spans="1:16" ht="11.25" customHeight="1" thickBot="1" x14ac:dyDescent="0.25">
      <c r="A6" s="8" t="s">
        <v>2</v>
      </c>
      <c r="B6" s="10" t="s">
        <v>98</v>
      </c>
      <c r="C6" s="16"/>
      <c r="D6" s="18">
        <v>20</v>
      </c>
      <c r="E6" s="18">
        <v>10</v>
      </c>
      <c r="F6" s="18">
        <v>7</v>
      </c>
      <c r="G6" s="132">
        <v>11</v>
      </c>
      <c r="H6" s="18">
        <f>COUNTIF(C6:G7,21)</f>
        <v>0</v>
      </c>
      <c r="I6" s="18">
        <f>SUM(C6:G7)</f>
        <v>48</v>
      </c>
      <c r="J6" s="18">
        <f>SUM(C6:C15)</f>
        <v>84</v>
      </c>
      <c r="K6" s="18">
        <f>SUM(I6-J6)</f>
        <v>-36</v>
      </c>
      <c r="L6" s="18">
        <v>5</v>
      </c>
    </row>
    <row r="7" spans="1:16" ht="11.25" customHeight="1" thickBot="1" x14ac:dyDescent="0.25">
      <c r="A7" s="12"/>
      <c r="B7" s="14"/>
      <c r="C7" s="16"/>
      <c r="D7" s="18"/>
      <c r="E7" s="18"/>
      <c r="F7" s="18"/>
      <c r="G7" s="132"/>
      <c r="H7" s="18"/>
      <c r="I7" s="18"/>
      <c r="J7" s="18"/>
      <c r="K7" s="18"/>
      <c r="L7" s="18"/>
      <c r="P7" s="86"/>
    </row>
    <row r="8" spans="1:16" ht="11.25" customHeight="1" thickBot="1" x14ac:dyDescent="0.25">
      <c r="A8" s="10" t="s">
        <v>3</v>
      </c>
      <c r="B8" s="10" t="s">
        <v>99</v>
      </c>
      <c r="C8" s="18">
        <v>21</v>
      </c>
      <c r="D8" s="21"/>
      <c r="E8" s="18">
        <v>15</v>
      </c>
      <c r="F8" s="18">
        <v>9</v>
      </c>
      <c r="G8" s="132">
        <v>21</v>
      </c>
      <c r="H8" s="18">
        <f>COUNTIF(C8:G9,21)</f>
        <v>2</v>
      </c>
      <c r="I8" s="18">
        <f>SUM(C8:G9)</f>
        <v>66</v>
      </c>
      <c r="J8" s="10">
        <f>SUM(D6:D15)</f>
        <v>81</v>
      </c>
      <c r="K8" s="18">
        <f t="shared" ref="K8" si="0">SUM(I8-J8)</f>
        <v>-15</v>
      </c>
      <c r="L8" s="18">
        <v>3</v>
      </c>
      <c r="P8" s="86"/>
    </row>
    <row r="9" spans="1:16" ht="11.25" customHeight="1" thickBot="1" x14ac:dyDescent="0.25">
      <c r="A9" s="14"/>
      <c r="B9" s="14"/>
      <c r="C9" s="18"/>
      <c r="D9" s="21"/>
      <c r="E9" s="18"/>
      <c r="F9" s="18"/>
      <c r="G9" s="132"/>
      <c r="H9" s="18"/>
      <c r="I9" s="18"/>
      <c r="J9" s="14"/>
      <c r="K9" s="18"/>
      <c r="L9" s="18"/>
      <c r="P9" s="86"/>
    </row>
    <row r="10" spans="1:16" ht="11.25" customHeight="1" thickBot="1" x14ac:dyDescent="0.25">
      <c r="A10" s="10" t="s">
        <v>4</v>
      </c>
      <c r="B10" s="22" t="s">
        <v>100</v>
      </c>
      <c r="C10" s="18">
        <v>21</v>
      </c>
      <c r="D10" s="18">
        <v>21</v>
      </c>
      <c r="E10" s="21"/>
      <c r="F10" s="18">
        <v>10</v>
      </c>
      <c r="G10" s="132">
        <v>21</v>
      </c>
      <c r="H10" s="18">
        <f>COUNTIF(C10:G11,21)</f>
        <v>3</v>
      </c>
      <c r="I10" s="18">
        <f>SUM(C10:G11)</f>
        <v>73</v>
      </c>
      <c r="J10" s="10">
        <f>SUM(E6:E15)</f>
        <v>50</v>
      </c>
      <c r="K10" s="18">
        <f t="shared" ref="K10" si="1">SUM(I10-J10)</f>
        <v>23</v>
      </c>
      <c r="L10" s="18">
        <v>2</v>
      </c>
      <c r="P10" s="86"/>
    </row>
    <row r="11" spans="1:16" ht="11.25" customHeight="1" thickBot="1" x14ac:dyDescent="0.25">
      <c r="A11" s="14"/>
      <c r="B11" s="23"/>
      <c r="C11" s="18"/>
      <c r="D11" s="18"/>
      <c r="E11" s="21"/>
      <c r="F11" s="18"/>
      <c r="G11" s="132"/>
      <c r="H11" s="18"/>
      <c r="I11" s="18"/>
      <c r="J11" s="14"/>
      <c r="K11" s="18"/>
      <c r="L11" s="18"/>
      <c r="P11" s="86"/>
    </row>
    <row r="12" spans="1:16" ht="11.25" customHeight="1" thickBot="1" x14ac:dyDescent="0.25">
      <c r="A12" s="10" t="s">
        <v>5</v>
      </c>
      <c r="B12" s="22" t="s">
        <v>101</v>
      </c>
      <c r="C12" s="18">
        <v>21</v>
      </c>
      <c r="D12" s="18">
        <v>21</v>
      </c>
      <c r="E12" s="18">
        <v>21</v>
      </c>
      <c r="F12" s="21"/>
      <c r="G12" s="132">
        <v>21</v>
      </c>
      <c r="H12" s="18">
        <f>COUNTIF(C12:G13,21)</f>
        <v>4</v>
      </c>
      <c r="I12" s="18">
        <f>SUM(C12:G13)</f>
        <v>84</v>
      </c>
      <c r="J12" s="10">
        <f>SUM(F6:F15)</f>
        <v>36</v>
      </c>
      <c r="K12" s="18">
        <f t="shared" ref="K12" si="2">SUM(I12-J12)</f>
        <v>48</v>
      </c>
      <c r="L12" s="18">
        <v>1</v>
      </c>
      <c r="P12" s="86"/>
    </row>
    <row r="13" spans="1:16" ht="11.25" customHeight="1" thickBot="1" x14ac:dyDescent="0.25">
      <c r="A13" s="14"/>
      <c r="B13" s="23"/>
      <c r="C13" s="18"/>
      <c r="D13" s="18"/>
      <c r="E13" s="18"/>
      <c r="F13" s="21"/>
      <c r="G13" s="132"/>
      <c r="H13" s="18"/>
      <c r="I13" s="18"/>
      <c r="J13" s="14"/>
      <c r="K13" s="18"/>
      <c r="L13" s="18"/>
      <c r="P13" s="133"/>
    </row>
    <row r="14" spans="1:16" ht="11.25" customHeight="1" thickBot="1" x14ac:dyDescent="0.25">
      <c r="A14" s="10" t="s">
        <v>6</v>
      </c>
      <c r="B14" s="134" t="s">
        <v>15</v>
      </c>
      <c r="C14" s="132">
        <v>21</v>
      </c>
      <c r="D14" s="132">
        <v>19</v>
      </c>
      <c r="E14" s="132">
        <v>4</v>
      </c>
      <c r="F14" s="132">
        <v>10</v>
      </c>
      <c r="G14" s="17"/>
      <c r="H14" s="18">
        <f>COUNTIF(C14:G15,21)</f>
        <v>1</v>
      </c>
      <c r="I14" s="18">
        <f>SUM(C14:G15)</f>
        <v>54</v>
      </c>
      <c r="J14" s="10">
        <f>SUM(G6:G15)</f>
        <v>74</v>
      </c>
      <c r="K14" s="18">
        <f>SUM(I14-J14)</f>
        <v>-20</v>
      </c>
      <c r="L14" s="18">
        <v>4</v>
      </c>
      <c r="P14" s="86"/>
    </row>
    <row r="15" spans="1:16" ht="11.25" customHeight="1" thickBot="1" x14ac:dyDescent="0.25">
      <c r="A15" s="14"/>
      <c r="B15" s="135"/>
      <c r="C15" s="132"/>
      <c r="D15" s="132"/>
      <c r="E15" s="132"/>
      <c r="F15" s="132"/>
      <c r="G15" s="17"/>
      <c r="H15" s="18"/>
      <c r="I15" s="18"/>
      <c r="J15" s="14"/>
      <c r="K15" s="18"/>
      <c r="L15" s="18"/>
      <c r="P15" s="86"/>
    </row>
    <row r="16" spans="1:16" x14ac:dyDescent="0.2">
      <c r="P16" s="86"/>
    </row>
    <row r="17" spans="1:16" x14ac:dyDescent="0.2">
      <c r="A17" s="24"/>
      <c r="P17" s="133"/>
    </row>
    <row r="18" spans="1:16" x14ac:dyDescent="0.2">
      <c r="A18" s="89" t="s">
        <v>29</v>
      </c>
      <c r="P18" s="133"/>
    </row>
    <row r="19" spans="1:16" ht="13.5" thickBot="1" x14ac:dyDescent="0.25">
      <c r="P19" s="133"/>
    </row>
    <row r="20" spans="1:16" x14ac:dyDescent="0.2">
      <c r="A20" s="8" t="s">
        <v>17</v>
      </c>
      <c r="B20" s="9"/>
      <c r="C20" s="10" t="s">
        <v>2</v>
      </c>
      <c r="D20" s="10" t="s">
        <v>3</v>
      </c>
      <c r="E20" s="10" t="s">
        <v>4</v>
      </c>
      <c r="F20" s="10" t="s">
        <v>5</v>
      </c>
      <c r="G20" s="10" t="s">
        <v>6</v>
      </c>
      <c r="H20" s="10" t="s">
        <v>7</v>
      </c>
      <c r="I20" s="11" t="s">
        <v>8</v>
      </c>
      <c r="J20" s="11" t="s">
        <v>9</v>
      </c>
      <c r="K20" s="11" t="s">
        <v>10</v>
      </c>
      <c r="L20" s="10" t="s">
        <v>11</v>
      </c>
      <c r="P20" s="86"/>
    </row>
    <row r="21" spans="1:16" ht="13.5" thickBot="1" x14ac:dyDescent="0.25">
      <c r="A21" s="12"/>
      <c r="B21" s="13"/>
      <c r="C21" s="14"/>
      <c r="D21" s="14"/>
      <c r="E21" s="14"/>
      <c r="F21" s="14"/>
      <c r="G21" s="14"/>
      <c r="H21" s="14"/>
      <c r="I21" s="15"/>
      <c r="J21" s="15"/>
      <c r="K21" s="15"/>
      <c r="L21" s="14"/>
      <c r="P21" s="86"/>
    </row>
    <row r="22" spans="1:16" ht="10.5" customHeight="1" thickBot="1" x14ac:dyDescent="0.25">
      <c r="A22" s="8" t="s">
        <v>2</v>
      </c>
      <c r="B22" s="22" t="s">
        <v>102</v>
      </c>
      <c r="C22" s="16"/>
      <c r="D22" s="18">
        <v>16</v>
      </c>
      <c r="E22" s="18">
        <v>21</v>
      </c>
      <c r="F22" s="18">
        <v>21</v>
      </c>
      <c r="G22" s="18">
        <v>21</v>
      </c>
      <c r="H22" s="18">
        <f>COUNTIF(C22:G23,21)</f>
        <v>3</v>
      </c>
      <c r="I22" s="18">
        <f>SUM(C22:G23)</f>
        <v>79</v>
      </c>
      <c r="J22" s="18">
        <f>SUM(C22:C31)</f>
        <v>66</v>
      </c>
      <c r="K22" s="18">
        <f>SUM(I22-J22)</f>
        <v>13</v>
      </c>
      <c r="L22" s="18">
        <v>2</v>
      </c>
      <c r="P22" s="86"/>
    </row>
    <row r="23" spans="1:16" ht="10.5" customHeight="1" thickBot="1" x14ac:dyDescent="0.25">
      <c r="A23" s="12"/>
      <c r="B23" s="23"/>
      <c r="C23" s="16"/>
      <c r="D23" s="18"/>
      <c r="E23" s="18"/>
      <c r="F23" s="18"/>
      <c r="G23" s="18"/>
      <c r="H23" s="18"/>
      <c r="I23" s="18"/>
      <c r="J23" s="18"/>
      <c r="K23" s="18"/>
      <c r="L23" s="18"/>
      <c r="P23" s="86"/>
    </row>
    <row r="24" spans="1:16" ht="10.5" customHeight="1" thickBot="1" x14ac:dyDescent="0.25">
      <c r="A24" s="10" t="s">
        <v>3</v>
      </c>
      <c r="B24" s="22" t="s">
        <v>103</v>
      </c>
      <c r="C24" s="18">
        <v>21</v>
      </c>
      <c r="D24" s="21"/>
      <c r="E24" s="18">
        <v>21</v>
      </c>
      <c r="F24" s="18">
        <v>21</v>
      </c>
      <c r="G24" s="18">
        <v>21</v>
      </c>
      <c r="H24" s="18">
        <f>COUNTIF(C24:G25,21)</f>
        <v>4</v>
      </c>
      <c r="I24" s="18">
        <f>SUM(C24:G25)</f>
        <v>84</v>
      </c>
      <c r="J24" s="10">
        <f>SUM(D22:D31)</f>
        <v>47</v>
      </c>
      <c r="K24" s="18">
        <f t="shared" ref="K24" si="3">SUM(I24-J24)</f>
        <v>37</v>
      </c>
      <c r="L24" s="18">
        <v>1</v>
      </c>
      <c r="P24" s="86"/>
    </row>
    <row r="25" spans="1:16" ht="10.5" customHeight="1" thickBot="1" x14ac:dyDescent="0.25">
      <c r="A25" s="14"/>
      <c r="B25" s="23"/>
      <c r="C25" s="18"/>
      <c r="D25" s="21"/>
      <c r="E25" s="18"/>
      <c r="F25" s="18"/>
      <c r="G25" s="18"/>
      <c r="H25" s="18"/>
      <c r="I25" s="18"/>
      <c r="J25" s="14"/>
      <c r="K25" s="18"/>
      <c r="L25" s="18"/>
      <c r="P25" s="133"/>
    </row>
    <row r="26" spans="1:16" ht="10.5" customHeight="1" thickBot="1" x14ac:dyDescent="0.25">
      <c r="A26" s="10" t="s">
        <v>4</v>
      </c>
      <c r="B26" s="10" t="s">
        <v>104</v>
      </c>
      <c r="C26" s="18">
        <v>15</v>
      </c>
      <c r="D26" s="18">
        <v>13</v>
      </c>
      <c r="E26" s="21"/>
      <c r="F26" s="18">
        <v>21</v>
      </c>
      <c r="G26" s="18">
        <v>21</v>
      </c>
      <c r="H26" s="18">
        <f>COUNTIF(C26:G27,21)</f>
        <v>2</v>
      </c>
      <c r="I26" s="18">
        <f>SUM(C26:G27)</f>
        <v>70</v>
      </c>
      <c r="J26" s="10">
        <f>SUM(E22:E31)</f>
        <v>76</v>
      </c>
      <c r="K26" s="18">
        <f t="shared" ref="K26" si="4">SUM(I26-J26)</f>
        <v>-6</v>
      </c>
      <c r="L26" s="18">
        <v>3</v>
      </c>
      <c r="O26" s="86"/>
      <c r="P26" s="86"/>
    </row>
    <row r="27" spans="1:16" ht="10.5" customHeight="1" thickBot="1" x14ac:dyDescent="0.25">
      <c r="A27" s="14"/>
      <c r="B27" s="14"/>
      <c r="C27" s="18"/>
      <c r="D27" s="18"/>
      <c r="E27" s="21"/>
      <c r="F27" s="18"/>
      <c r="G27" s="18"/>
      <c r="H27" s="18"/>
      <c r="I27" s="18"/>
      <c r="J27" s="14"/>
      <c r="K27" s="18"/>
      <c r="L27" s="18"/>
      <c r="O27" s="86"/>
      <c r="P27" s="133"/>
    </row>
    <row r="28" spans="1:16" ht="10.5" customHeight="1" thickBot="1" x14ac:dyDescent="0.25">
      <c r="A28" s="10" t="s">
        <v>5</v>
      </c>
      <c r="B28" s="10" t="s">
        <v>105</v>
      </c>
      <c r="C28" s="18">
        <v>11</v>
      </c>
      <c r="D28" s="18">
        <v>9</v>
      </c>
      <c r="E28" s="18">
        <v>15</v>
      </c>
      <c r="F28" s="21"/>
      <c r="G28" s="18">
        <v>21</v>
      </c>
      <c r="H28" s="18">
        <f>COUNTIF(C28:G29,21)</f>
        <v>1</v>
      </c>
      <c r="I28" s="18">
        <f>SUM(C28:G29)</f>
        <v>56</v>
      </c>
      <c r="J28" s="10">
        <f>SUM(F22:F31)</f>
        <v>82</v>
      </c>
      <c r="K28" s="18">
        <f>SUM(I28-J28)</f>
        <v>-26</v>
      </c>
      <c r="L28" s="18">
        <v>4</v>
      </c>
      <c r="O28" s="86"/>
      <c r="P28" s="86"/>
    </row>
    <row r="29" spans="1:16" ht="10.5" customHeight="1" thickBot="1" x14ac:dyDescent="0.25">
      <c r="A29" s="14"/>
      <c r="B29" s="14"/>
      <c r="C29" s="18"/>
      <c r="D29" s="18"/>
      <c r="E29" s="18"/>
      <c r="F29" s="21"/>
      <c r="G29" s="18"/>
      <c r="H29" s="18"/>
      <c r="I29" s="18"/>
      <c r="J29" s="14"/>
      <c r="K29" s="18"/>
      <c r="L29" s="18"/>
      <c r="O29" s="86"/>
      <c r="P29" s="86"/>
    </row>
    <row r="30" spans="1:16" ht="10.5" customHeight="1" thickBot="1" x14ac:dyDescent="0.25">
      <c r="A30" s="10" t="s">
        <v>6</v>
      </c>
      <c r="B30" s="10" t="s">
        <v>106</v>
      </c>
      <c r="C30" s="18">
        <v>19</v>
      </c>
      <c r="D30" s="18">
        <v>9</v>
      </c>
      <c r="E30" s="18">
        <v>19</v>
      </c>
      <c r="F30" s="18">
        <v>19</v>
      </c>
      <c r="G30" s="21"/>
      <c r="H30" s="18">
        <f>COUNTIF(C30:G31,21)</f>
        <v>0</v>
      </c>
      <c r="I30" s="18">
        <f>SUM(C30:G31)</f>
        <v>66</v>
      </c>
      <c r="J30" s="10">
        <f>SUM(G22:G31)</f>
        <v>84</v>
      </c>
      <c r="K30" s="18">
        <f>SUM(I30-J30)</f>
        <v>-18</v>
      </c>
      <c r="L30" s="18">
        <v>5</v>
      </c>
    </row>
    <row r="31" spans="1:16" ht="10.5" customHeight="1" thickBot="1" x14ac:dyDescent="0.25">
      <c r="A31" s="14"/>
      <c r="B31" s="14"/>
      <c r="C31" s="18"/>
      <c r="D31" s="18"/>
      <c r="E31" s="18"/>
      <c r="F31" s="18"/>
      <c r="G31" s="21"/>
      <c r="H31" s="18"/>
      <c r="I31" s="18"/>
      <c r="J31" s="14"/>
      <c r="K31" s="18"/>
      <c r="L31" s="18"/>
    </row>
    <row r="33" spans="1:12" x14ac:dyDescent="0.2">
      <c r="A33" s="24"/>
    </row>
    <row r="34" spans="1:12" x14ac:dyDescent="0.2">
      <c r="A34" s="89" t="s">
        <v>29</v>
      </c>
    </row>
    <row r="35" spans="1:12" ht="13.5" thickBot="1" x14ac:dyDescent="0.25"/>
    <row r="36" spans="1:12" x14ac:dyDescent="0.2">
      <c r="A36" s="8" t="s">
        <v>23</v>
      </c>
      <c r="B36" s="9"/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6</v>
      </c>
      <c r="H36" s="10" t="s">
        <v>7</v>
      </c>
      <c r="I36" s="11" t="s">
        <v>8</v>
      </c>
      <c r="J36" s="11" t="s">
        <v>9</v>
      </c>
      <c r="K36" s="11" t="s">
        <v>10</v>
      </c>
      <c r="L36" s="10" t="s">
        <v>11</v>
      </c>
    </row>
    <row r="37" spans="1:12" ht="13.5" thickBot="1" x14ac:dyDescent="0.25">
      <c r="A37" s="12"/>
      <c r="B37" s="13"/>
      <c r="C37" s="14"/>
      <c r="D37" s="14"/>
      <c r="E37" s="14"/>
      <c r="F37" s="14"/>
      <c r="G37" s="14"/>
      <c r="H37" s="14"/>
      <c r="I37" s="15"/>
      <c r="J37" s="15"/>
      <c r="K37" s="15"/>
      <c r="L37" s="14"/>
    </row>
    <row r="38" spans="1:12" ht="10.5" customHeight="1" thickBot="1" x14ac:dyDescent="0.25">
      <c r="A38" s="8" t="s">
        <v>2</v>
      </c>
      <c r="B38" s="22" t="s">
        <v>107</v>
      </c>
      <c r="C38" s="16"/>
      <c r="D38" s="18">
        <v>21</v>
      </c>
      <c r="E38" s="18">
        <v>21</v>
      </c>
      <c r="F38" s="18">
        <v>21</v>
      </c>
      <c r="G38" s="18">
        <v>21</v>
      </c>
      <c r="H38" s="18">
        <f>COUNTIF(C38:G39,21)</f>
        <v>4</v>
      </c>
      <c r="I38" s="18">
        <f>SUM(C38:G39)</f>
        <v>84</v>
      </c>
      <c r="J38" s="18">
        <f>SUM(C38:C47)</f>
        <v>38</v>
      </c>
      <c r="K38" s="18">
        <f>SUM(I38-J38)</f>
        <v>46</v>
      </c>
      <c r="L38" s="18">
        <v>1</v>
      </c>
    </row>
    <row r="39" spans="1:12" ht="10.5" customHeight="1" thickBot="1" x14ac:dyDescent="0.25">
      <c r="A39" s="12"/>
      <c r="B39" s="23"/>
      <c r="C39" s="16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0.5" customHeight="1" thickBot="1" x14ac:dyDescent="0.25">
      <c r="A40" s="10" t="s">
        <v>3</v>
      </c>
      <c r="B40" s="10" t="s">
        <v>108</v>
      </c>
      <c r="C40" s="18">
        <v>10</v>
      </c>
      <c r="D40" s="21"/>
      <c r="E40" s="18">
        <v>21</v>
      </c>
      <c r="F40" s="18">
        <v>8</v>
      </c>
      <c r="G40" s="18">
        <v>21</v>
      </c>
      <c r="H40" s="18">
        <f>COUNTIF(C40:G41,21)</f>
        <v>2</v>
      </c>
      <c r="I40" s="18">
        <f>SUM(C40:G41)</f>
        <v>60</v>
      </c>
      <c r="J40" s="10">
        <f>SUM(D38:D47)</f>
        <v>75</v>
      </c>
      <c r="K40" s="18">
        <f t="shared" ref="K40" si="5">SUM(I40-J40)</f>
        <v>-15</v>
      </c>
      <c r="L40" s="18">
        <v>3</v>
      </c>
    </row>
    <row r="41" spans="1:12" ht="10.5" customHeight="1" thickBot="1" x14ac:dyDescent="0.25">
      <c r="A41" s="14"/>
      <c r="B41" s="14"/>
      <c r="C41" s="18"/>
      <c r="D41" s="21"/>
      <c r="E41" s="18"/>
      <c r="F41" s="18"/>
      <c r="G41" s="18"/>
      <c r="H41" s="18"/>
      <c r="I41" s="18"/>
      <c r="J41" s="14"/>
      <c r="K41" s="18"/>
      <c r="L41" s="18"/>
    </row>
    <row r="42" spans="1:12" ht="10.5" customHeight="1" thickBot="1" x14ac:dyDescent="0.25">
      <c r="A42" s="10" t="s">
        <v>4</v>
      </c>
      <c r="B42" s="10" t="s">
        <v>109</v>
      </c>
      <c r="C42" s="18">
        <v>3</v>
      </c>
      <c r="D42" s="18">
        <v>13</v>
      </c>
      <c r="E42" s="21"/>
      <c r="F42" s="18">
        <v>6</v>
      </c>
      <c r="G42" s="18">
        <v>17</v>
      </c>
      <c r="H42" s="18">
        <f>COUNTIF(C42:G43,21)</f>
        <v>0</v>
      </c>
      <c r="I42" s="18">
        <f>SUM(C42:G43)</f>
        <v>39</v>
      </c>
      <c r="J42" s="10">
        <f>SUM(E38:E47)</f>
        <v>84</v>
      </c>
      <c r="K42" s="18">
        <f t="shared" ref="K42" si="6">SUM(I42-J42)</f>
        <v>-45</v>
      </c>
      <c r="L42" s="18">
        <v>5</v>
      </c>
    </row>
    <row r="43" spans="1:12" ht="10.5" customHeight="1" thickBot="1" x14ac:dyDescent="0.25">
      <c r="A43" s="14"/>
      <c r="B43" s="14"/>
      <c r="C43" s="18"/>
      <c r="D43" s="18"/>
      <c r="E43" s="21"/>
      <c r="F43" s="18"/>
      <c r="G43" s="18"/>
      <c r="H43" s="18"/>
      <c r="I43" s="18"/>
      <c r="J43" s="14"/>
      <c r="K43" s="18"/>
      <c r="L43" s="18"/>
    </row>
    <row r="44" spans="1:12" ht="10.5" customHeight="1" thickBot="1" x14ac:dyDescent="0.25">
      <c r="A44" s="10" t="s">
        <v>5</v>
      </c>
      <c r="B44" s="22" t="s">
        <v>110</v>
      </c>
      <c r="C44" s="18">
        <v>13</v>
      </c>
      <c r="D44" s="18">
        <v>21</v>
      </c>
      <c r="E44" s="18">
        <v>21</v>
      </c>
      <c r="F44" s="21"/>
      <c r="G44" s="18">
        <v>21</v>
      </c>
      <c r="H44" s="18">
        <f>COUNTIF(C44:G45,21)</f>
        <v>3</v>
      </c>
      <c r="I44" s="18">
        <f>SUM(C44:G45)</f>
        <v>76</v>
      </c>
      <c r="J44" s="10">
        <f>SUM(F38:F47)</f>
        <v>49</v>
      </c>
      <c r="K44" s="18">
        <f t="shared" ref="K44" si="7">SUM(I44-J44)</f>
        <v>27</v>
      </c>
      <c r="L44" s="18">
        <v>2</v>
      </c>
    </row>
    <row r="45" spans="1:12" ht="10.5" customHeight="1" thickBot="1" x14ac:dyDescent="0.25">
      <c r="A45" s="14"/>
      <c r="B45" s="23"/>
      <c r="C45" s="18"/>
      <c r="D45" s="18"/>
      <c r="E45" s="18"/>
      <c r="F45" s="21"/>
      <c r="G45" s="18"/>
      <c r="H45" s="18"/>
      <c r="I45" s="18"/>
      <c r="J45" s="14"/>
      <c r="K45" s="18"/>
      <c r="L45" s="18"/>
    </row>
    <row r="46" spans="1:12" ht="10.5" customHeight="1" thickBot="1" x14ac:dyDescent="0.25">
      <c r="A46" s="10" t="s">
        <v>6</v>
      </c>
      <c r="B46" s="10" t="s">
        <v>111</v>
      </c>
      <c r="C46" s="18">
        <v>12</v>
      </c>
      <c r="D46" s="18">
        <v>20</v>
      </c>
      <c r="E46" s="18">
        <v>21</v>
      </c>
      <c r="F46" s="18">
        <v>14</v>
      </c>
      <c r="G46" s="21"/>
      <c r="H46" s="18">
        <f>COUNTIF(C46:G47,21)</f>
        <v>1</v>
      </c>
      <c r="I46" s="18">
        <f>SUM(C46:G47)</f>
        <v>67</v>
      </c>
      <c r="J46" s="10">
        <f>SUM(F38:F47)</f>
        <v>49</v>
      </c>
      <c r="K46" s="18">
        <f t="shared" ref="K46" si="8">SUM(I46-J46)</f>
        <v>18</v>
      </c>
      <c r="L46" s="18">
        <v>4</v>
      </c>
    </row>
    <row r="47" spans="1:12" ht="10.5" customHeight="1" thickBot="1" x14ac:dyDescent="0.25">
      <c r="A47" s="14"/>
      <c r="B47" s="14"/>
      <c r="C47" s="18"/>
      <c r="D47" s="18"/>
      <c r="E47" s="18"/>
      <c r="F47" s="18"/>
      <c r="G47" s="21"/>
      <c r="H47" s="18"/>
      <c r="I47" s="18"/>
      <c r="J47" s="14"/>
      <c r="K47" s="18"/>
      <c r="L47" s="18"/>
    </row>
    <row r="49" spans="1:12" x14ac:dyDescent="0.2">
      <c r="A49" s="24"/>
    </row>
    <row r="50" spans="1:12" x14ac:dyDescent="0.2">
      <c r="A50" s="89" t="s">
        <v>29</v>
      </c>
    </row>
    <row r="51" spans="1:12" ht="13.5" thickBot="1" x14ac:dyDescent="0.25"/>
    <row r="52" spans="1:12" x14ac:dyDescent="0.2">
      <c r="A52" s="8" t="s">
        <v>30</v>
      </c>
      <c r="B52" s="9"/>
      <c r="C52" s="10" t="s">
        <v>2</v>
      </c>
      <c r="D52" s="10" t="s">
        <v>3</v>
      </c>
      <c r="E52" s="10" t="s">
        <v>4</v>
      </c>
      <c r="F52" s="10" t="s">
        <v>5</v>
      </c>
      <c r="G52" s="10" t="s">
        <v>6</v>
      </c>
      <c r="H52" s="10" t="s">
        <v>7</v>
      </c>
      <c r="I52" s="11" t="s">
        <v>8</v>
      </c>
      <c r="J52" s="11" t="s">
        <v>9</v>
      </c>
      <c r="K52" s="11" t="s">
        <v>10</v>
      </c>
      <c r="L52" s="10" t="s">
        <v>11</v>
      </c>
    </row>
    <row r="53" spans="1:12" ht="13.5" thickBot="1" x14ac:dyDescent="0.25">
      <c r="A53" s="12"/>
      <c r="B53" s="13"/>
      <c r="C53" s="14"/>
      <c r="D53" s="14"/>
      <c r="E53" s="14"/>
      <c r="F53" s="14"/>
      <c r="G53" s="14"/>
      <c r="H53" s="14"/>
      <c r="I53" s="15"/>
      <c r="J53" s="15"/>
      <c r="K53" s="15"/>
      <c r="L53" s="14"/>
    </row>
    <row r="54" spans="1:12" ht="11.25" customHeight="1" thickBot="1" x14ac:dyDescent="0.25">
      <c r="A54" s="8" t="s">
        <v>2</v>
      </c>
      <c r="B54" s="10" t="s">
        <v>112</v>
      </c>
      <c r="C54" s="16"/>
      <c r="D54" s="18">
        <v>12</v>
      </c>
      <c r="E54" s="18">
        <v>21</v>
      </c>
      <c r="F54" s="18">
        <v>20</v>
      </c>
      <c r="G54" s="18">
        <v>9</v>
      </c>
      <c r="H54" s="18">
        <f>COUNTIF(C54:G55,21)</f>
        <v>1</v>
      </c>
      <c r="I54" s="18">
        <f>SUM(C54:G55)</f>
        <v>62</v>
      </c>
      <c r="J54" s="18">
        <f>SUM(C54:C63)</f>
        <v>72</v>
      </c>
      <c r="K54" s="18">
        <f>SUM(I54-J54)</f>
        <v>-10</v>
      </c>
      <c r="L54" s="18">
        <v>4</v>
      </c>
    </row>
    <row r="55" spans="1:12" ht="11.25" customHeight="1" thickBot="1" x14ac:dyDescent="0.25">
      <c r="A55" s="12"/>
      <c r="B55" s="14"/>
      <c r="C55" s="16"/>
      <c r="D55" s="18"/>
      <c r="E55" s="18"/>
      <c r="F55" s="18"/>
      <c r="G55" s="18"/>
      <c r="H55" s="18"/>
      <c r="I55" s="18"/>
      <c r="J55" s="18"/>
      <c r="K55" s="18"/>
      <c r="L55" s="18"/>
    </row>
    <row r="56" spans="1:12" ht="11.25" customHeight="1" thickBot="1" x14ac:dyDescent="0.25">
      <c r="A56" s="10" t="s">
        <v>3</v>
      </c>
      <c r="B56" s="22" t="s">
        <v>113</v>
      </c>
      <c r="C56" s="18">
        <v>21</v>
      </c>
      <c r="D56" s="21"/>
      <c r="E56" s="18">
        <v>21</v>
      </c>
      <c r="F56" s="18">
        <v>21</v>
      </c>
      <c r="G56" s="18">
        <v>10</v>
      </c>
      <c r="H56" s="18">
        <f>COUNTIF(C56:G57,21)</f>
        <v>3</v>
      </c>
      <c r="I56" s="18">
        <f>SUM(C56:G57)</f>
        <v>73</v>
      </c>
      <c r="J56" s="10">
        <f>SUM(D54:D63)</f>
        <v>65</v>
      </c>
      <c r="K56" s="18">
        <f>SUM(I56-J56)</f>
        <v>8</v>
      </c>
      <c r="L56" s="18">
        <v>2</v>
      </c>
    </row>
    <row r="57" spans="1:12" ht="11.25" customHeight="1" thickBot="1" x14ac:dyDescent="0.25">
      <c r="A57" s="14"/>
      <c r="B57" s="23"/>
      <c r="C57" s="18"/>
      <c r="D57" s="21"/>
      <c r="E57" s="18"/>
      <c r="F57" s="18"/>
      <c r="G57" s="18"/>
      <c r="H57" s="18"/>
      <c r="I57" s="18"/>
      <c r="J57" s="14"/>
      <c r="K57" s="18"/>
      <c r="L57" s="18"/>
    </row>
    <row r="58" spans="1:12" ht="11.25" customHeight="1" thickBot="1" x14ac:dyDescent="0.25">
      <c r="A58" s="10" t="s">
        <v>4</v>
      </c>
      <c r="B58" s="10" t="s">
        <v>114</v>
      </c>
      <c r="C58" s="18">
        <v>9</v>
      </c>
      <c r="D58" s="18">
        <v>17</v>
      </c>
      <c r="E58" s="21"/>
      <c r="F58" s="18">
        <v>6</v>
      </c>
      <c r="G58" s="18">
        <v>8</v>
      </c>
      <c r="H58" s="18">
        <f>COUNTIF(C58:G59,21)</f>
        <v>0</v>
      </c>
      <c r="I58" s="18">
        <f>SUM(C58:G59)</f>
        <v>40</v>
      </c>
      <c r="J58" s="10">
        <f>SUM(E54:E63)</f>
        <v>84</v>
      </c>
      <c r="K58" s="18">
        <f>SUM(I58-J58)</f>
        <v>-44</v>
      </c>
      <c r="L58" s="18">
        <v>5</v>
      </c>
    </row>
    <row r="59" spans="1:12" ht="11.25" customHeight="1" thickBot="1" x14ac:dyDescent="0.25">
      <c r="A59" s="14"/>
      <c r="B59" s="14"/>
      <c r="C59" s="18"/>
      <c r="D59" s="18"/>
      <c r="E59" s="21"/>
      <c r="F59" s="18"/>
      <c r="G59" s="18"/>
      <c r="H59" s="18"/>
      <c r="I59" s="18"/>
      <c r="J59" s="14"/>
      <c r="K59" s="18"/>
      <c r="L59" s="18"/>
    </row>
    <row r="60" spans="1:12" ht="11.25" customHeight="1" thickBot="1" x14ac:dyDescent="0.25">
      <c r="A60" s="10" t="s">
        <v>5</v>
      </c>
      <c r="B60" s="10" t="s">
        <v>115</v>
      </c>
      <c r="C60" s="18">
        <v>21</v>
      </c>
      <c r="D60" s="18">
        <v>15</v>
      </c>
      <c r="E60" s="18">
        <v>21</v>
      </c>
      <c r="F60" s="21"/>
      <c r="G60" s="18">
        <v>8</v>
      </c>
      <c r="H60" s="18">
        <f>COUNTIF(C60:G61,21)</f>
        <v>2</v>
      </c>
      <c r="I60" s="18">
        <f>SUM(C60:G61)</f>
        <v>65</v>
      </c>
      <c r="J60" s="10">
        <f>SUM(F54:F63)</f>
        <v>68</v>
      </c>
      <c r="K60" s="18">
        <f t="shared" ref="K60" si="9">SUM(I60-J60)</f>
        <v>-3</v>
      </c>
      <c r="L60" s="18">
        <v>3</v>
      </c>
    </row>
    <row r="61" spans="1:12" ht="11.25" customHeight="1" thickBot="1" x14ac:dyDescent="0.25">
      <c r="A61" s="14"/>
      <c r="B61" s="14"/>
      <c r="C61" s="18"/>
      <c r="D61" s="18"/>
      <c r="E61" s="18"/>
      <c r="F61" s="21"/>
      <c r="G61" s="18"/>
      <c r="H61" s="18"/>
      <c r="I61" s="18"/>
      <c r="J61" s="14"/>
      <c r="K61" s="18"/>
      <c r="L61" s="18"/>
    </row>
    <row r="62" spans="1:12" ht="11.25" customHeight="1" thickBot="1" x14ac:dyDescent="0.25">
      <c r="A62" s="10" t="s">
        <v>6</v>
      </c>
      <c r="B62" s="22" t="s">
        <v>116</v>
      </c>
      <c r="C62" s="18">
        <v>21</v>
      </c>
      <c r="D62" s="18">
        <v>21</v>
      </c>
      <c r="E62" s="18">
        <v>21</v>
      </c>
      <c r="F62" s="18">
        <v>21</v>
      </c>
      <c r="G62" s="21"/>
      <c r="H62" s="18">
        <f>COUNTIF(C62:G63,21)</f>
        <v>4</v>
      </c>
      <c r="I62" s="18">
        <f>SUM(C62:G63)</f>
        <v>84</v>
      </c>
      <c r="J62" s="10">
        <f>SUM(F54:F63)</f>
        <v>68</v>
      </c>
      <c r="K62" s="18">
        <f t="shared" ref="K62" si="10">SUM(I62-J62)</f>
        <v>16</v>
      </c>
      <c r="L62" s="18">
        <v>1</v>
      </c>
    </row>
    <row r="63" spans="1:12" ht="11.25" customHeight="1" thickBot="1" x14ac:dyDescent="0.25">
      <c r="A63" s="14"/>
      <c r="B63" s="23"/>
      <c r="C63" s="18"/>
      <c r="D63" s="18"/>
      <c r="E63" s="18"/>
      <c r="F63" s="18"/>
      <c r="G63" s="21"/>
      <c r="H63" s="18"/>
      <c r="I63" s="18"/>
      <c r="J63" s="14"/>
      <c r="K63" s="18"/>
      <c r="L63" s="18"/>
    </row>
    <row r="65" spans="1:12" x14ac:dyDescent="0.2">
      <c r="A65" s="24"/>
    </row>
    <row r="66" spans="1:12" x14ac:dyDescent="0.2">
      <c r="A66" s="89" t="s">
        <v>29</v>
      </c>
    </row>
    <row r="72" spans="1:12" ht="13.5" thickBot="1" x14ac:dyDescent="0.25"/>
    <row r="73" spans="1:12" x14ac:dyDescent="0.2">
      <c r="A73" s="1" t="str">
        <f>A1</f>
        <v>MEN'S SINGLES LEAGUE 'A' RESULTS - DEC 2022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1:12" ht="13.5" thickBo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7"/>
    </row>
    <row r="76" spans="1:12" ht="13.5" thickBot="1" x14ac:dyDescent="0.25"/>
    <row r="77" spans="1:12" x14ac:dyDescent="0.2">
      <c r="A77" s="25" t="s">
        <v>117</v>
      </c>
      <c r="B77" s="26"/>
    </row>
    <row r="78" spans="1:12" ht="13.5" thickBot="1" x14ac:dyDescent="0.25">
      <c r="A78" s="27"/>
      <c r="B78" s="28"/>
    </row>
    <row r="79" spans="1:12" ht="13.5" thickBot="1" x14ac:dyDescent="0.25"/>
    <row r="80" spans="1:12" ht="12.75" customHeight="1" x14ac:dyDescent="0.2">
      <c r="A80" s="8" t="s">
        <v>2</v>
      </c>
      <c r="B80" s="22" t="s">
        <v>101</v>
      </c>
      <c r="C80" s="9" t="s">
        <v>36</v>
      </c>
      <c r="D80" s="10" t="s">
        <v>37</v>
      </c>
      <c r="E80" s="10" t="s">
        <v>38</v>
      </c>
      <c r="F80" s="29" t="s">
        <v>102</v>
      </c>
      <c r="G80" s="30"/>
      <c r="H80" s="38" t="s">
        <v>118</v>
      </c>
    </row>
    <row r="81" spans="1:9" ht="13.5" thickBot="1" x14ac:dyDescent="0.25">
      <c r="A81" s="12"/>
      <c r="B81" s="23"/>
      <c r="C81" s="32"/>
      <c r="D81" s="14"/>
      <c r="E81" s="14"/>
      <c r="F81" s="33"/>
      <c r="G81" s="34"/>
      <c r="H81" s="35"/>
    </row>
    <row r="82" spans="1:9" ht="13.5" thickBot="1" x14ac:dyDescent="0.25">
      <c r="A82" s="36"/>
      <c r="C82" s="37"/>
      <c r="E82" s="37"/>
    </row>
    <row r="83" spans="1:9" ht="12.75" customHeight="1" x14ac:dyDescent="0.2">
      <c r="A83" s="8" t="s">
        <v>3</v>
      </c>
      <c r="B83" s="22" t="s">
        <v>103</v>
      </c>
      <c r="C83" s="9" t="s">
        <v>40</v>
      </c>
      <c r="D83" s="10" t="s">
        <v>37</v>
      </c>
      <c r="E83" s="10" t="s">
        <v>41</v>
      </c>
      <c r="F83" s="29" t="s">
        <v>100</v>
      </c>
      <c r="G83" s="30"/>
      <c r="H83" s="136" t="s">
        <v>119</v>
      </c>
    </row>
    <row r="84" spans="1:9" ht="13.5" thickBot="1" x14ac:dyDescent="0.25">
      <c r="A84" s="12"/>
      <c r="B84" s="23"/>
      <c r="C84" s="32"/>
      <c r="D84" s="14"/>
      <c r="E84" s="14"/>
      <c r="F84" s="33"/>
      <c r="G84" s="34"/>
      <c r="H84" s="14"/>
    </row>
    <row r="85" spans="1:9" ht="13.5" thickBot="1" x14ac:dyDescent="0.25">
      <c r="A85" s="36"/>
      <c r="C85" s="37"/>
      <c r="E85" s="37"/>
    </row>
    <row r="86" spans="1:9" x14ac:dyDescent="0.2">
      <c r="A86" s="10" t="s">
        <v>4</v>
      </c>
      <c r="B86" s="22" t="s">
        <v>107</v>
      </c>
      <c r="C86" s="10" t="s">
        <v>43</v>
      </c>
      <c r="D86" s="10" t="s">
        <v>37</v>
      </c>
      <c r="E86" s="10" t="s">
        <v>44</v>
      </c>
      <c r="F86" s="8" t="s">
        <v>113</v>
      </c>
      <c r="G86" s="9"/>
      <c r="H86" s="10" t="s">
        <v>94</v>
      </c>
    </row>
    <row r="87" spans="1:9" ht="13.5" thickBot="1" x14ac:dyDescent="0.25">
      <c r="A87" s="14"/>
      <c r="B87" s="23"/>
      <c r="C87" s="14"/>
      <c r="D87" s="14"/>
      <c r="E87" s="14"/>
      <c r="F87" s="12"/>
      <c r="G87" s="32"/>
      <c r="H87" s="14"/>
    </row>
    <row r="88" spans="1:9" ht="13.5" thickBot="1" x14ac:dyDescent="0.25">
      <c r="A88" s="36"/>
      <c r="C88" s="37"/>
      <c r="E88" s="37"/>
    </row>
    <row r="89" spans="1:9" x14ac:dyDescent="0.2">
      <c r="A89" s="10" t="s">
        <v>5</v>
      </c>
      <c r="B89" s="22" t="s">
        <v>116</v>
      </c>
      <c r="C89" s="39" t="s">
        <v>46</v>
      </c>
      <c r="D89" s="10" t="s">
        <v>37</v>
      </c>
      <c r="E89" s="10" t="s">
        <v>47</v>
      </c>
      <c r="F89" s="8" t="s">
        <v>110</v>
      </c>
      <c r="G89" s="9"/>
      <c r="H89" s="38" t="s">
        <v>90</v>
      </c>
    </row>
    <row r="90" spans="1:9" ht="13.5" thickBot="1" x14ac:dyDescent="0.25">
      <c r="A90" s="14"/>
      <c r="B90" s="23"/>
      <c r="C90" s="40"/>
      <c r="D90" s="14"/>
      <c r="E90" s="14"/>
      <c r="F90" s="12"/>
      <c r="G90" s="32"/>
      <c r="H90" s="35"/>
    </row>
    <row r="91" spans="1:9" x14ac:dyDescent="0.2">
      <c r="B91" s="36"/>
      <c r="C91" s="41"/>
      <c r="D91" s="42"/>
      <c r="E91" s="36"/>
      <c r="F91" s="36"/>
      <c r="G91" s="43"/>
      <c r="I91" s="36"/>
    </row>
    <row r="92" spans="1:9" ht="13.5" thickBot="1" x14ac:dyDescent="0.25"/>
    <row r="93" spans="1:9" x14ac:dyDescent="0.2">
      <c r="A93" s="25" t="s">
        <v>120</v>
      </c>
      <c r="B93" s="26"/>
    </row>
    <row r="94" spans="1:9" ht="13.5" thickBot="1" x14ac:dyDescent="0.25">
      <c r="A94" s="27"/>
      <c r="B94" s="28"/>
    </row>
    <row r="95" spans="1:9" ht="13.5" thickBot="1" x14ac:dyDescent="0.25"/>
    <row r="96" spans="1:9" x14ac:dyDescent="0.2">
      <c r="A96" s="8">
        <v>1</v>
      </c>
      <c r="B96" s="10" t="s">
        <v>101</v>
      </c>
      <c r="C96" s="44" t="s">
        <v>2</v>
      </c>
      <c r="D96" s="10" t="s">
        <v>37</v>
      </c>
      <c r="E96" s="10" t="s">
        <v>4</v>
      </c>
      <c r="F96" s="52" t="s">
        <v>107</v>
      </c>
      <c r="G96" s="137"/>
      <c r="H96" s="53"/>
      <c r="I96" s="31" t="s">
        <v>121</v>
      </c>
    </row>
    <row r="97" spans="1:9" ht="13.5" thickBot="1" x14ac:dyDescent="0.25">
      <c r="A97" s="12"/>
      <c r="B97" s="14"/>
      <c r="C97" s="47"/>
      <c r="D97" s="14"/>
      <c r="E97" s="14"/>
      <c r="F97" s="54"/>
      <c r="G97" s="138"/>
      <c r="H97" s="55"/>
      <c r="I97" s="35"/>
    </row>
    <row r="98" spans="1:9" ht="13.5" thickBot="1" x14ac:dyDescent="0.25">
      <c r="A98" s="36"/>
    </row>
    <row r="99" spans="1:9" x14ac:dyDescent="0.2">
      <c r="A99" s="10">
        <v>2</v>
      </c>
      <c r="B99" s="10" t="s">
        <v>103</v>
      </c>
      <c r="C99" s="39" t="s">
        <v>3</v>
      </c>
      <c r="D99" s="10" t="s">
        <v>37</v>
      </c>
      <c r="E99" s="10" t="s">
        <v>5</v>
      </c>
      <c r="F99" s="139" t="s">
        <v>116</v>
      </c>
      <c r="G99" s="140"/>
      <c r="H99" s="141"/>
      <c r="I99" s="38" t="s">
        <v>122</v>
      </c>
    </row>
    <row r="100" spans="1:9" ht="13.5" thickBot="1" x14ac:dyDescent="0.25">
      <c r="A100" s="14"/>
      <c r="B100" s="14"/>
      <c r="C100" s="40"/>
      <c r="D100" s="14"/>
      <c r="E100" s="14"/>
      <c r="F100" s="142"/>
      <c r="G100" s="143"/>
      <c r="H100" s="144"/>
      <c r="I100" s="35"/>
    </row>
    <row r="101" spans="1:9" x14ac:dyDescent="0.2">
      <c r="A101" s="36"/>
      <c r="B101" s="41"/>
      <c r="C101" s="42"/>
      <c r="D101" s="36"/>
      <c r="E101" s="36"/>
      <c r="F101" s="43"/>
      <c r="G101" s="43"/>
      <c r="I101" s="36"/>
    </row>
    <row r="102" spans="1:9" ht="13.5" thickBot="1" x14ac:dyDescent="0.25">
      <c r="A102" s="36"/>
      <c r="B102" s="41"/>
      <c r="C102" s="42"/>
      <c r="D102" s="36"/>
      <c r="E102" s="36"/>
      <c r="F102" s="43"/>
      <c r="G102" s="43"/>
      <c r="I102" s="36"/>
    </row>
    <row r="103" spans="1:9" x14ac:dyDescent="0.2">
      <c r="A103" s="25" t="s">
        <v>50</v>
      </c>
      <c r="B103" s="26"/>
    </row>
    <row r="104" spans="1:9" ht="13.5" thickBot="1" x14ac:dyDescent="0.25">
      <c r="A104" s="27"/>
      <c r="B104" s="28"/>
    </row>
    <row r="105" spans="1:9" ht="13.5" thickBot="1" x14ac:dyDescent="0.25"/>
    <row r="106" spans="1:9" x14ac:dyDescent="0.2">
      <c r="A106" s="10">
        <v>1</v>
      </c>
      <c r="B106" s="22" t="s">
        <v>107</v>
      </c>
      <c r="C106" s="10" t="s">
        <v>37</v>
      </c>
      <c r="D106" s="45" t="s">
        <v>116</v>
      </c>
      <c r="E106" s="44"/>
      <c r="F106" s="8" t="s">
        <v>123</v>
      </c>
      <c r="G106" s="50"/>
      <c r="H106" s="50"/>
      <c r="I106" s="9"/>
    </row>
    <row r="107" spans="1:9" ht="13.5" thickBot="1" x14ac:dyDescent="0.25">
      <c r="A107" s="14"/>
      <c r="B107" s="23"/>
      <c r="C107" s="14"/>
      <c r="D107" s="48"/>
      <c r="E107" s="47"/>
      <c r="F107" s="12"/>
      <c r="G107" s="51"/>
      <c r="H107" s="51"/>
      <c r="I107" s="32"/>
    </row>
    <row r="109" spans="1:9" ht="13.5" thickBot="1" x14ac:dyDescent="0.25"/>
    <row r="110" spans="1:9" x14ac:dyDescent="0.2">
      <c r="A110" s="25" t="s">
        <v>52</v>
      </c>
      <c r="B110" s="26"/>
    </row>
    <row r="111" spans="1:9" ht="13.5" thickBot="1" x14ac:dyDescent="0.25">
      <c r="A111" s="27"/>
      <c r="B111" s="28"/>
    </row>
    <row r="112" spans="1:9" ht="13.5" thickBot="1" x14ac:dyDescent="0.25"/>
    <row r="113" spans="1:12" x14ac:dyDescent="0.2">
      <c r="A113" s="10">
        <v>1</v>
      </c>
      <c r="B113" s="22" t="s">
        <v>101</v>
      </c>
      <c r="C113" s="10" t="s">
        <v>37</v>
      </c>
      <c r="D113" s="45" t="s">
        <v>103</v>
      </c>
      <c r="E113" s="44"/>
      <c r="F113" s="8" t="s">
        <v>124</v>
      </c>
      <c r="G113" s="50"/>
      <c r="H113" s="50"/>
      <c r="I113" s="9"/>
    </row>
    <row r="114" spans="1:12" ht="13.5" thickBot="1" x14ac:dyDescent="0.25">
      <c r="A114" s="14"/>
      <c r="B114" s="23"/>
      <c r="C114" s="14"/>
      <c r="D114" s="48"/>
      <c r="E114" s="47"/>
      <c r="F114" s="12"/>
      <c r="G114" s="51"/>
      <c r="H114" s="51"/>
      <c r="I114" s="32"/>
    </row>
    <row r="116" spans="1:12" ht="13.5" thickBot="1" x14ac:dyDescent="0.25"/>
    <row r="117" spans="1:12" x14ac:dyDescent="0.2">
      <c r="A117" s="56" t="s">
        <v>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8"/>
    </row>
    <row r="118" spans="1:12" ht="13.5" thickBot="1" x14ac:dyDescent="0.25">
      <c r="A118" s="59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1"/>
    </row>
    <row r="119" spans="1:12" ht="15" x14ac:dyDescent="0.2">
      <c r="A119" s="62" t="s">
        <v>54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4"/>
    </row>
    <row r="120" spans="1:12" ht="15" x14ac:dyDescent="0.2">
      <c r="A120" s="65" t="s">
        <v>55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7"/>
    </row>
    <row r="121" spans="1:12" ht="15.75" thickBot="1" x14ac:dyDescent="0.25">
      <c r="A121" s="68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70"/>
    </row>
  </sheetData>
  <sheetProtection algorithmName="SHA-512" hashValue="ngg0j+JxJeX+ld7cybk6IV9TWolAEFmpZLlrqYI32EQDSj8ratx9t8zayZLeT3quUGKR/Cj6uj1ZM4iuCp2lmQ==" saltValue="SLlNJsJWFUKAHN+NoBAa+A==" spinCount="100000" sheet="1" objects="1" scenarios="1"/>
  <mergeCells count="346">
    <mergeCell ref="A117:L118"/>
    <mergeCell ref="A119:L119"/>
    <mergeCell ref="A120:L120"/>
    <mergeCell ref="A121:L121"/>
    <mergeCell ref="A110:B111"/>
    <mergeCell ref="A113:A114"/>
    <mergeCell ref="B113:B114"/>
    <mergeCell ref="C113:C114"/>
    <mergeCell ref="D113:E114"/>
    <mergeCell ref="F113:I114"/>
    <mergeCell ref="A103:B104"/>
    <mergeCell ref="A106:A107"/>
    <mergeCell ref="B106:B107"/>
    <mergeCell ref="C106:C107"/>
    <mergeCell ref="D106:E107"/>
    <mergeCell ref="F106:I107"/>
    <mergeCell ref="F96:H97"/>
    <mergeCell ref="I96:I97"/>
    <mergeCell ref="A99:A100"/>
    <mergeCell ref="B99:B100"/>
    <mergeCell ref="C99:C100"/>
    <mergeCell ref="D99:D100"/>
    <mergeCell ref="E99:E100"/>
    <mergeCell ref="F99:H100"/>
    <mergeCell ref="I99:I100"/>
    <mergeCell ref="A93:B94"/>
    <mergeCell ref="A96:A97"/>
    <mergeCell ref="B96:B97"/>
    <mergeCell ref="C96:C97"/>
    <mergeCell ref="D96:D97"/>
    <mergeCell ref="E96:E97"/>
    <mergeCell ref="H86:H87"/>
    <mergeCell ref="A89:A90"/>
    <mergeCell ref="B89:B90"/>
    <mergeCell ref="C89:C90"/>
    <mergeCell ref="D89:D90"/>
    <mergeCell ref="E89:E90"/>
    <mergeCell ref="F89:G90"/>
    <mergeCell ref="H89:H90"/>
    <mergeCell ref="A86:A87"/>
    <mergeCell ref="B86:B87"/>
    <mergeCell ref="C86:C87"/>
    <mergeCell ref="D86:D87"/>
    <mergeCell ref="E86:E87"/>
    <mergeCell ref="F86:G87"/>
    <mergeCell ref="F80:G81"/>
    <mergeCell ref="H80:H81"/>
    <mergeCell ref="A83:A84"/>
    <mergeCell ref="B83:B84"/>
    <mergeCell ref="C83:C84"/>
    <mergeCell ref="D83:D84"/>
    <mergeCell ref="E83:E84"/>
    <mergeCell ref="F83:G84"/>
    <mergeCell ref="H83:H84"/>
    <mergeCell ref="J62:J63"/>
    <mergeCell ref="K62:K63"/>
    <mergeCell ref="L62:L63"/>
    <mergeCell ref="A73:L74"/>
    <mergeCell ref="A77:B78"/>
    <mergeCell ref="A80:A81"/>
    <mergeCell ref="B80:B81"/>
    <mergeCell ref="C80:C81"/>
    <mergeCell ref="D80:D81"/>
    <mergeCell ref="E80:E81"/>
    <mergeCell ref="L60:L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F60:F61"/>
    <mergeCell ref="G60:G61"/>
    <mergeCell ref="H60:H61"/>
    <mergeCell ref="I60:I61"/>
    <mergeCell ref="J60:J61"/>
    <mergeCell ref="K60:K61"/>
    <mergeCell ref="H58:H59"/>
    <mergeCell ref="I58:I59"/>
    <mergeCell ref="J58:J59"/>
    <mergeCell ref="K58:K59"/>
    <mergeCell ref="L58:L59"/>
    <mergeCell ref="A60:A61"/>
    <mergeCell ref="B60:B61"/>
    <mergeCell ref="C60:C61"/>
    <mergeCell ref="D60:D61"/>
    <mergeCell ref="E60:E61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L54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F54:F55"/>
    <mergeCell ref="G54:G55"/>
    <mergeCell ref="H54:H55"/>
    <mergeCell ref="I54:I55"/>
    <mergeCell ref="J54:J55"/>
    <mergeCell ref="K54:K55"/>
    <mergeCell ref="H52:H53"/>
    <mergeCell ref="I52:I53"/>
    <mergeCell ref="J52:J53"/>
    <mergeCell ref="K52:K53"/>
    <mergeCell ref="L52:L53"/>
    <mergeCell ref="A54:A55"/>
    <mergeCell ref="B54:B55"/>
    <mergeCell ref="C54:C55"/>
    <mergeCell ref="D54:D55"/>
    <mergeCell ref="E54:E55"/>
    <mergeCell ref="A52:B53"/>
    <mergeCell ref="C52:C53"/>
    <mergeCell ref="D52:D53"/>
    <mergeCell ref="E52:E53"/>
    <mergeCell ref="F52:F53"/>
    <mergeCell ref="G52:G53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A38:A39"/>
    <mergeCell ref="B38:B39"/>
    <mergeCell ref="C38:C39"/>
    <mergeCell ref="D38:D39"/>
    <mergeCell ref="E38:E39"/>
    <mergeCell ref="F38:F39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H26:H27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F22:F23"/>
    <mergeCell ref="G22:G23"/>
    <mergeCell ref="H22:H23"/>
    <mergeCell ref="I22:I23"/>
    <mergeCell ref="J22:J23"/>
    <mergeCell ref="K22:K23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F8:F9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7"/>
  <sheetViews>
    <sheetView showGridLines="0" workbookViewId="0">
      <pane ySplit="2" topLeftCell="A42" activePane="bottomLeft" state="frozen"/>
      <selection pane="bottomLeft"/>
    </sheetView>
  </sheetViews>
  <sheetFormatPr defaultColWidth="9.140625" defaultRowHeight="12.75" x14ac:dyDescent="0.2"/>
  <cols>
    <col min="1" max="1" width="1.28515625" style="4" customWidth="1"/>
    <col min="2" max="2" width="3.42578125" style="4" customWidth="1"/>
    <col min="3" max="3" width="19.42578125" style="4" customWidth="1"/>
    <col min="4" max="5" width="7.7109375" style="4" customWidth="1"/>
    <col min="6" max="6" width="9" style="4" customWidth="1"/>
    <col min="7" max="7" width="8" style="4" customWidth="1"/>
    <col min="8" max="8" width="8.28515625" style="4" customWidth="1"/>
    <col min="9" max="11" width="7.7109375" style="4" customWidth="1"/>
    <col min="12" max="12" width="7.42578125" style="4" customWidth="1"/>
    <col min="13" max="13" width="5.85546875" style="4" customWidth="1"/>
    <col min="14" max="14" width="1.28515625" style="4" customWidth="1"/>
    <col min="15" max="15" width="3.42578125" style="4" customWidth="1"/>
    <col min="16" max="16" width="19.42578125" style="4" customWidth="1"/>
    <col min="17" max="24" width="6.7109375" style="4" customWidth="1"/>
    <col min="25" max="25" width="7.42578125" style="4" customWidth="1"/>
    <col min="26" max="27" width="6.7109375" style="4" customWidth="1"/>
    <col min="28" max="16384" width="9.140625" style="4"/>
  </cols>
  <sheetData>
    <row r="1" spans="2:13" ht="11.25" customHeight="1" x14ac:dyDescent="0.2">
      <c r="B1" s="1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2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ht="12" customHeight="1" thickBot="1" x14ac:dyDescent="0.25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3" ht="12.75" customHeight="1" x14ac:dyDescent="0.2">
      <c r="B4" s="8"/>
      <c r="C4" s="9"/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1" t="s">
        <v>9</v>
      </c>
      <c r="L4" s="11" t="s">
        <v>10</v>
      </c>
      <c r="M4" s="10" t="s">
        <v>11</v>
      </c>
    </row>
    <row r="5" spans="2:13" ht="12.75" customHeight="1" thickBot="1" x14ac:dyDescent="0.25">
      <c r="B5" s="12"/>
      <c r="C5" s="13"/>
      <c r="D5" s="14"/>
      <c r="E5" s="14"/>
      <c r="F5" s="14"/>
      <c r="G5" s="14"/>
      <c r="H5" s="14"/>
      <c r="I5" s="14"/>
      <c r="J5" s="15"/>
      <c r="K5" s="15"/>
      <c r="L5" s="15"/>
      <c r="M5" s="14"/>
    </row>
    <row r="6" spans="2:13" ht="12.75" customHeight="1" thickBot="1" x14ac:dyDescent="0.25">
      <c r="B6" s="8" t="s">
        <v>2</v>
      </c>
      <c r="C6" s="146"/>
      <c r="D6" s="147"/>
      <c r="E6" s="10"/>
      <c r="F6" s="10"/>
      <c r="G6" s="18"/>
      <c r="H6" s="18"/>
      <c r="I6" s="148">
        <f>COUNTIF(D6:H7,21)</f>
        <v>0</v>
      </c>
      <c r="J6" s="148">
        <f>SUM(D6:H7)</f>
        <v>0</v>
      </c>
      <c r="K6" s="148">
        <f>SUM(D6:D15)</f>
        <v>0</v>
      </c>
      <c r="L6" s="148">
        <f>SUM(J6-K6)</f>
        <v>0</v>
      </c>
      <c r="M6" s="18"/>
    </row>
    <row r="7" spans="2:13" ht="12.75" customHeight="1" thickBot="1" x14ac:dyDescent="0.25">
      <c r="B7" s="12"/>
      <c r="C7" s="149"/>
      <c r="D7" s="150"/>
      <c r="E7" s="14"/>
      <c r="F7" s="14"/>
      <c r="G7" s="18"/>
      <c r="H7" s="18"/>
      <c r="I7" s="148"/>
      <c r="J7" s="148"/>
      <c r="K7" s="148"/>
      <c r="L7" s="148"/>
      <c r="M7" s="18"/>
    </row>
    <row r="8" spans="2:13" ht="12.75" customHeight="1" thickBot="1" x14ac:dyDescent="0.25">
      <c r="B8" s="8" t="s">
        <v>3</v>
      </c>
      <c r="C8" s="146"/>
      <c r="D8" s="9"/>
      <c r="E8" s="151"/>
      <c r="F8" s="10"/>
      <c r="G8" s="18"/>
      <c r="H8" s="18"/>
      <c r="I8" s="148">
        <f>COUNTIF(D8:H9,21)</f>
        <v>0</v>
      </c>
      <c r="J8" s="148">
        <f t="shared" ref="J8" si="0">SUM(D8:H9)</f>
        <v>0</v>
      </c>
      <c r="K8" s="152">
        <f>SUM(E6:E15)</f>
        <v>0</v>
      </c>
      <c r="L8" s="148">
        <f t="shared" ref="L8" si="1">SUM(J8-K8)</f>
        <v>0</v>
      </c>
      <c r="M8" s="18"/>
    </row>
    <row r="9" spans="2:13" ht="12.75" customHeight="1" thickBot="1" x14ac:dyDescent="0.25">
      <c r="B9" s="12"/>
      <c r="C9" s="149"/>
      <c r="D9" s="32"/>
      <c r="E9" s="153"/>
      <c r="F9" s="14"/>
      <c r="G9" s="18"/>
      <c r="H9" s="18"/>
      <c r="I9" s="148"/>
      <c r="J9" s="148"/>
      <c r="K9" s="154"/>
      <c r="L9" s="148"/>
      <c r="M9" s="18"/>
    </row>
    <row r="10" spans="2:13" ht="12.75" customHeight="1" thickBot="1" x14ac:dyDescent="0.25">
      <c r="B10" s="8" t="s">
        <v>4</v>
      </c>
      <c r="C10" s="146"/>
      <c r="D10" s="9"/>
      <c r="E10" s="10"/>
      <c r="F10" s="151"/>
      <c r="G10" s="18"/>
      <c r="H10" s="18"/>
      <c r="I10" s="148">
        <f>COUNTIF(D10:H11,21)</f>
        <v>0</v>
      </c>
      <c r="J10" s="148">
        <f>SUM(D10:H11)</f>
        <v>0</v>
      </c>
      <c r="K10" s="152">
        <f>SUM(F6:F15)</f>
        <v>0</v>
      </c>
      <c r="L10" s="148">
        <f t="shared" ref="L10" si="2">SUM(J10-K10)</f>
        <v>0</v>
      </c>
      <c r="M10" s="18"/>
    </row>
    <row r="11" spans="2:13" ht="12.75" customHeight="1" thickBot="1" x14ac:dyDescent="0.25">
      <c r="B11" s="12"/>
      <c r="C11" s="155"/>
      <c r="D11" s="32"/>
      <c r="E11" s="14"/>
      <c r="F11" s="153"/>
      <c r="G11" s="18"/>
      <c r="H11" s="18"/>
      <c r="I11" s="148"/>
      <c r="J11" s="148"/>
      <c r="K11" s="154"/>
      <c r="L11" s="148"/>
      <c r="M11" s="18"/>
    </row>
    <row r="12" spans="2:13" ht="12.75" customHeight="1" thickBot="1" x14ac:dyDescent="0.25">
      <c r="B12" s="8" t="s">
        <v>5</v>
      </c>
      <c r="C12" s="149"/>
      <c r="D12" s="9"/>
      <c r="E12" s="10"/>
      <c r="F12" s="10"/>
      <c r="G12" s="21"/>
      <c r="H12" s="18"/>
      <c r="I12" s="148">
        <f>COUNTIF(D12:H13,21)</f>
        <v>0</v>
      </c>
      <c r="J12" s="148">
        <f t="shared" ref="J12" si="3">SUM(D12:H13)</f>
        <v>0</v>
      </c>
      <c r="K12" s="152">
        <f>SUM(G6:G15)</f>
        <v>0</v>
      </c>
      <c r="L12" s="148">
        <f t="shared" ref="L12" si="4">SUM(J12-K12)</f>
        <v>0</v>
      </c>
      <c r="M12" s="18"/>
    </row>
    <row r="13" spans="2:13" ht="12.75" customHeight="1" thickBot="1" x14ac:dyDescent="0.25">
      <c r="B13" s="12"/>
      <c r="C13" s="149"/>
      <c r="D13" s="32"/>
      <c r="E13" s="14"/>
      <c r="F13" s="14"/>
      <c r="G13" s="21"/>
      <c r="H13" s="18"/>
      <c r="I13" s="148"/>
      <c r="J13" s="148"/>
      <c r="K13" s="154"/>
      <c r="L13" s="148"/>
      <c r="M13" s="18"/>
    </row>
    <row r="14" spans="2:13" ht="12.75" customHeight="1" thickBot="1" x14ac:dyDescent="0.25">
      <c r="B14" s="8" t="s">
        <v>6</v>
      </c>
      <c r="C14" s="156"/>
      <c r="D14" s="75"/>
      <c r="E14" s="18"/>
      <c r="F14" s="18"/>
      <c r="G14" s="18"/>
      <c r="H14" s="17"/>
      <c r="I14" s="148">
        <f>COUNTIF(D14:H15,21)</f>
        <v>0</v>
      </c>
      <c r="J14" s="148">
        <f t="shared" ref="J14" si="5">SUM(D14:H15)</f>
        <v>0</v>
      </c>
      <c r="K14" s="152">
        <f>SUM(H6:H15)</f>
        <v>0</v>
      </c>
      <c r="L14" s="148">
        <f t="shared" ref="L14" si="6">SUM(J14-K14)</f>
        <v>0</v>
      </c>
      <c r="M14" s="18"/>
    </row>
    <row r="15" spans="2:13" ht="12.75" customHeight="1" thickBot="1" x14ac:dyDescent="0.25">
      <c r="B15" s="12"/>
      <c r="C15" s="157"/>
      <c r="D15" s="75"/>
      <c r="E15" s="18"/>
      <c r="F15" s="18"/>
      <c r="G15" s="18"/>
      <c r="H15" s="17"/>
      <c r="I15" s="148"/>
      <c r="J15" s="148"/>
      <c r="K15" s="154"/>
      <c r="L15" s="148"/>
      <c r="M15" s="18"/>
    </row>
    <row r="16" spans="2:13" ht="12.75" customHeight="1" x14ac:dyDescent="0.2">
      <c r="B16" s="36"/>
      <c r="D16" s="36"/>
      <c r="E16" s="36"/>
      <c r="F16" s="36"/>
    </row>
    <row r="17" spans="2:12" ht="12.75" customHeight="1" x14ac:dyDescent="0.2">
      <c r="B17" s="24"/>
      <c r="D17" s="36"/>
      <c r="E17" s="36"/>
      <c r="F17" s="36"/>
    </row>
    <row r="18" spans="2:12" ht="12.75" customHeight="1" thickBot="1" x14ac:dyDescent="0.25"/>
    <row r="19" spans="2:12" ht="12.75" customHeight="1" x14ac:dyDescent="0.2">
      <c r="B19" s="8" t="s">
        <v>1</v>
      </c>
      <c r="C19" s="9"/>
      <c r="D19" s="10" t="s">
        <v>2</v>
      </c>
      <c r="E19" s="10" t="s">
        <v>3</v>
      </c>
      <c r="F19" s="10" t="s">
        <v>4</v>
      </c>
      <c r="G19" s="10" t="s">
        <v>5</v>
      </c>
      <c r="H19" s="10" t="s">
        <v>7</v>
      </c>
      <c r="I19" s="11" t="s">
        <v>8</v>
      </c>
      <c r="J19" s="11" t="s">
        <v>9</v>
      </c>
      <c r="K19" s="11" t="s">
        <v>10</v>
      </c>
      <c r="L19" s="10" t="s">
        <v>11</v>
      </c>
    </row>
    <row r="20" spans="2:12" ht="12.75" customHeight="1" thickBot="1" x14ac:dyDescent="0.25">
      <c r="B20" s="12"/>
      <c r="C20" s="13"/>
      <c r="D20" s="14"/>
      <c r="E20" s="14"/>
      <c r="F20" s="14"/>
      <c r="G20" s="14"/>
      <c r="H20" s="14"/>
      <c r="I20" s="15"/>
      <c r="J20" s="15"/>
      <c r="K20" s="15"/>
      <c r="L20" s="14"/>
    </row>
    <row r="21" spans="2:12" ht="12.75" customHeight="1" thickBot="1" x14ac:dyDescent="0.25">
      <c r="B21" s="8" t="s">
        <v>2</v>
      </c>
      <c r="C21" s="74" t="s">
        <v>65</v>
      </c>
      <c r="D21" s="16"/>
      <c r="E21" s="18">
        <v>21</v>
      </c>
      <c r="F21" s="18">
        <v>21</v>
      </c>
      <c r="G21" s="18">
        <v>21</v>
      </c>
      <c r="H21" s="18">
        <f>COUNTIF(D21:G22,21)</f>
        <v>3</v>
      </c>
      <c r="I21" s="18">
        <f>SUM(D21:G22)</f>
        <v>63</v>
      </c>
      <c r="J21" s="18">
        <f>SUM(D21:D28)</f>
        <v>49</v>
      </c>
      <c r="K21" s="18">
        <f>SUM(I21-J21)</f>
        <v>14</v>
      </c>
      <c r="L21" s="18">
        <v>1</v>
      </c>
    </row>
    <row r="22" spans="2:12" ht="12.75" customHeight="1" thickBot="1" x14ac:dyDescent="0.25">
      <c r="B22" s="12"/>
      <c r="C22" s="76" t="s">
        <v>86</v>
      </c>
      <c r="D22" s="16"/>
      <c r="E22" s="18"/>
      <c r="F22" s="18"/>
      <c r="G22" s="18"/>
      <c r="H22" s="18"/>
      <c r="I22" s="18"/>
      <c r="J22" s="18"/>
      <c r="K22" s="18"/>
      <c r="L22" s="18"/>
    </row>
    <row r="23" spans="2:12" ht="12.75" customHeight="1" thickBot="1" x14ac:dyDescent="0.25">
      <c r="B23" s="8" t="s">
        <v>3</v>
      </c>
      <c r="C23" s="72" t="s">
        <v>127</v>
      </c>
      <c r="D23" s="75">
        <v>16</v>
      </c>
      <c r="E23" s="21"/>
      <c r="F23" s="18">
        <v>20</v>
      </c>
      <c r="G23" s="18">
        <v>19</v>
      </c>
      <c r="H23" s="18">
        <f t="shared" ref="H23" si="7">COUNTIF(D23:G24,21)</f>
        <v>0</v>
      </c>
      <c r="I23" s="18">
        <f>SUM(D23:G24)</f>
        <v>55</v>
      </c>
      <c r="J23" s="18">
        <f>SUM(E21:E28)</f>
        <v>63</v>
      </c>
      <c r="K23" s="18">
        <f t="shared" ref="K23" si="8">SUM(I23-J23)</f>
        <v>-8</v>
      </c>
      <c r="L23" s="18">
        <v>4</v>
      </c>
    </row>
    <row r="24" spans="2:12" ht="12.75" customHeight="1" thickBot="1" x14ac:dyDescent="0.25">
      <c r="B24" s="12"/>
      <c r="C24" s="77" t="s">
        <v>128</v>
      </c>
      <c r="D24" s="75"/>
      <c r="E24" s="21"/>
      <c r="F24" s="18"/>
      <c r="G24" s="18"/>
      <c r="H24" s="18"/>
      <c r="I24" s="18"/>
      <c r="J24" s="18"/>
      <c r="K24" s="18"/>
      <c r="L24" s="18"/>
    </row>
    <row r="25" spans="2:12" ht="12.75" customHeight="1" thickBot="1" x14ac:dyDescent="0.25">
      <c r="B25" s="8" t="s">
        <v>4</v>
      </c>
      <c r="C25" s="76" t="s">
        <v>82</v>
      </c>
      <c r="D25" s="75">
        <v>15</v>
      </c>
      <c r="E25" s="18">
        <v>21</v>
      </c>
      <c r="F25" s="21"/>
      <c r="G25" s="18">
        <v>21</v>
      </c>
      <c r="H25" s="18">
        <f t="shared" ref="H25" si="9">COUNTIF(D25:G26,21)</f>
        <v>2</v>
      </c>
      <c r="I25" s="18">
        <f t="shared" ref="I25" si="10">SUM(D25:G26)</f>
        <v>57</v>
      </c>
      <c r="J25" s="18">
        <f>SUM(F21:F28)</f>
        <v>51</v>
      </c>
      <c r="K25" s="18">
        <f t="shared" ref="K25" si="11">SUM(I25-J25)</f>
        <v>6</v>
      </c>
      <c r="L25" s="18">
        <v>2</v>
      </c>
    </row>
    <row r="26" spans="2:12" ht="12.75" customHeight="1" thickBot="1" x14ac:dyDescent="0.25">
      <c r="B26" s="12"/>
      <c r="C26" s="78" t="s">
        <v>129</v>
      </c>
      <c r="D26" s="75"/>
      <c r="E26" s="18"/>
      <c r="F26" s="21"/>
      <c r="G26" s="18"/>
      <c r="H26" s="18"/>
      <c r="I26" s="18"/>
      <c r="J26" s="18"/>
      <c r="K26" s="18"/>
      <c r="L26" s="18"/>
    </row>
    <row r="27" spans="2:12" ht="12.75" customHeight="1" thickBot="1" x14ac:dyDescent="0.25">
      <c r="B27" s="8" t="s">
        <v>5</v>
      </c>
      <c r="C27" s="158" t="s">
        <v>67</v>
      </c>
      <c r="D27" s="75">
        <v>18</v>
      </c>
      <c r="E27" s="18">
        <v>21</v>
      </c>
      <c r="F27" s="18">
        <v>10</v>
      </c>
      <c r="G27" s="21"/>
      <c r="H27" s="18">
        <f t="shared" ref="H27" si="12">COUNTIF(D27:G28,21)</f>
        <v>1</v>
      </c>
      <c r="I27" s="18">
        <f t="shared" ref="I27" si="13">SUM(D27:G28)</f>
        <v>49</v>
      </c>
      <c r="J27" s="18">
        <f>SUM(G21:G28)</f>
        <v>61</v>
      </c>
      <c r="K27" s="18">
        <f t="shared" ref="K27" si="14">SUM(I27-J27)</f>
        <v>-12</v>
      </c>
      <c r="L27" s="18">
        <v>3</v>
      </c>
    </row>
    <row r="28" spans="2:12" ht="12.75" customHeight="1" thickBot="1" x14ac:dyDescent="0.25">
      <c r="B28" s="12"/>
      <c r="C28" s="157" t="s">
        <v>59</v>
      </c>
      <c r="D28" s="75"/>
      <c r="E28" s="18"/>
      <c r="F28" s="18"/>
      <c r="G28" s="21"/>
      <c r="H28" s="18"/>
      <c r="I28" s="18"/>
      <c r="J28" s="18"/>
      <c r="K28" s="18"/>
      <c r="L28" s="18"/>
    </row>
    <row r="29" spans="2:12" ht="12.75" customHeight="1" x14ac:dyDescent="0.2">
      <c r="B29" s="36"/>
      <c r="C29" s="41"/>
      <c r="D29" s="36"/>
      <c r="E29" s="36"/>
      <c r="F29" s="36"/>
      <c r="G29" s="36"/>
      <c r="H29" s="36"/>
      <c r="I29" s="36"/>
      <c r="J29" s="36"/>
      <c r="K29" s="36"/>
      <c r="L29" s="36"/>
    </row>
    <row r="30" spans="2:12" ht="12.75" customHeight="1" x14ac:dyDescent="0.2">
      <c r="B30" s="36"/>
      <c r="D30" s="36"/>
      <c r="E30" s="36"/>
      <c r="F30" s="36"/>
    </row>
    <row r="31" spans="2:12" ht="12.75" customHeight="1" x14ac:dyDescent="0.2">
      <c r="D31" s="36"/>
      <c r="E31" s="36"/>
      <c r="F31" s="36"/>
    </row>
    <row r="32" spans="2:12" ht="12.75" customHeight="1" x14ac:dyDescent="0.2"/>
    <row r="33" spans="2:13" ht="12.75" customHeight="1" thickBot="1" x14ac:dyDescent="0.25">
      <c r="D33" s="36"/>
      <c r="E33" s="36"/>
      <c r="F33" s="36"/>
      <c r="G33" s="36"/>
      <c r="H33" s="36"/>
      <c r="I33" s="36"/>
      <c r="J33" s="36"/>
      <c r="K33" s="36"/>
    </row>
    <row r="34" spans="2:13" ht="12.75" customHeight="1" x14ac:dyDescent="0.2">
      <c r="B34" s="8" t="s">
        <v>17</v>
      </c>
      <c r="C34" s="9"/>
      <c r="D34" s="10" t="s">
        <v>2</v>
      </c>
      <c r="E34" s="10" t="s">
        <v>3</v>
      </c>
      <c r="F34" s="10" t="s">
        <v>4</v>
      </c>
      <c r="G34" s="10" t="s">
        <v>5</v>
      </c>
      <c r="H34" s="10" t="s">
        <v>7</v>
      </c>
      <c r="I34" s="11" t="s">
        <v>8</v>
      </c>
      <c r="J34" s="11" t="s">
        <v>9</v>
      </c>
      <c r="K34" s="11" t="s">
        <v>10</v>
      </c>
      <c r="L34" s="10" t="s">
        <v>11</v>
      </c>
    </row>
    <row r="35" spans="2:13" ht="12.75" customHeight="1" thickBot="1" x14ac:dyDescent="0.25">
      <c r="B35" s="12"/>
      <c r="C35" s="13"/>
      <c r="D35" s="14"/>
      <c r="E35" s="14"/>
      <c r="F35" s="14"/>
      <c r="G35" s="14"/>
      <c r="H35" s="14"/>
      <c r="I35" s="15"/>
      <c r="J35" s="15"/>
      <c r="K35" s="15"/>
      <c r="L35" s="14"/>
    </row>
    <row r="36" spans="2:13" ht="12.75" customHeight="1" thickBot="1" x14ac:dyDescent="0.25">
      <c r="B36" s="8" t="s">
        <v>2</v>
      </c>
      <c r="C36" s="74" t="s">
        <v>61</v>
      </c>
      <c r="D36" s="16"/>
      <c r="E36" s="18">
        <v>15</v>
      </c>
      <c r="F36" s="18">
        <v>21</v>
      </c>
      <c r="G36" s="18">
        <v>21</v>
      </c>
      <c r="H36" s="18">
        <f>COUNTIF(D36:G37,21)</f>
        <v>2</v>
      </c>
      <c r="I36" s="18">
        <f>SUM(D36:G37)</f>
        <v>57</v>
      </c>
      <c r="J36" s="18">
        <f>SUM(D36:D43)</f>
        <v>45</v>
      </c>
      <c r="K36" s="18">
        <f>SUM(I36-J36)</f>
        <v>12</v>
      </c>
      <c r="L36" s="18">
        <v>2</v>
      </c>
    </row>
    <row r="37" spans="2:13" ht="12.75" customHeight="1" thickBot="1" x14ac:dyDescent="0.25">
      <c r="B37" s="12"/>
      <c r="C37" s="76" t="s">
        <v>130</v>
      </c>
      <c r="D37" s="16"/>
      <c r="E37" s="18"/>
      <c r="F37" s="18"/>
      <c r="G37" s="18"/>
      <c r="H37" s="18"/>
      <c r="I37" s="18"/>
      <c r="J37" s="18"/>
      <c r="K37" s="18"/>
      <c r="L37" s="18"/>
    </row>
    <row r="38" spans="2:13" ht="12.75" customHeight="1" thickBot="1" x14ac:dyDescent="0.25">
      <c r="B38" s="8" t="s">
        <v>3</v>
      </c>
      <c r="C38" s="74" t="s">
        <v>131</v>
      </c>
      <c r="D38" s="75">
        <v>21</v>
      </c>
      <c r="E38" s="21"/>
      <c r="F38" s="18">
        <v>21</v>
      </c>
      <c r="G38" s="18">
        <v>21</v>
      </c>
      <c r="H38" s="18">
        <f t="shared" ref="H38" si="15">COUNTIF(D38:G39,21)</f>
        <v>3</v>
      </c>
      <c r="I38" s="18">
        <f>SUM(D38:G39)</f>
        <v>63</v>
      </c>
      <c r="J38" s="18">
        <f>SUM(E36:E43)</f>
        <v>35</v>
      </c>
      <c r="K38" s="18">
        <f t="shared" ref="K38" si="16">SUM(I38-J38)</f>
        <v>28</v>
      </c>
      <c r="L38" s="18">
        <v>1</v>
      </c>
    </row>
    <row r="39" spans="2:13" ht="12.75" customHeight="1" thickBot="1" x14ac:dyDescent="0.25">
      <c r="B39" s="12"/>
      <c r="C39" s="76" t="s">
        <v>88</v>
      </c>
      <c r="D39" s="75"/>
      <c r="E39" s="21"/>
      <c r="F39" s="18"/>
      <c r="G39" s="18"/>
      <c r="H39" s="18"/>
      <c r="I39" s="18"/>
      <c r="J39" s="18"/>
      <c r="K39" s="18"/>
      <c r="L39" s="18"/>
    </row>
    <row r="40" spans="2:13" ht="12.75" customHeight="1" thickBot="1" x14ac:dyDescent="0.25">
      <c r="B40" s="8" t="s">
        <v>4</v>
      </c>
      <c r="C40" s="72" t="s">
        <v>73</v>
      </c>
      <c r="D40" s="75">
        <v>18</v>
      </c>
      <c r="E40" s="18">
        <v>8</v>
      </c>
      <c r="F40" s="21"/>
      <c r="G40" s="18">
        <v>21</v>
      </c>
      <c r="H40" s="18">
        <f t="shared" ref="H40" si="17">COUNTIF(D40:G41,21)</f>
        <v>1</v>
      </c>
      <c r="I40" s="18">
        <f t="shared" ref="I40" si="18">SUM(D40:G41)</f>
        <v>47</v>
      </c>
      <c r="J40" s="18">
        <f>SUM(F36:F43)</f>
        <v>61</v>
      </c>
      <c r="K40" s="18">
        <f t="shared" ref="K40" si="19">SUM(I40-J40)</f>
        <v>-14</v>
      </c>
      <c r="L40" s="18">
        <v>3</v>
      </c>
    </row>
    <row r="41" spans="2:13" ht="12.75" customHeight="1" thickBot="1" x14ac:dyDescent="0.25">
      <c r="B41" s="12"/>
      <c r="C41" s="77" t="s">
        <v>132</v>
      </c>
      <c r="D41" s="75"/>
      <c r="E41" s="18"/>
      <c r="F41" s="21"/>
      <c r="G41" s="18"/>
      <c r="H41" s="18"/>
      <c r="I41" s="18"/>
      <c r="J41" s="18"/>
      <c r="K41" s="18"/>
      <c r="L41" s="18"/>
    </row>
    <row r="42" spans="2:13" ht="12.75" customHeight="1" thickBot="1" x14ac:dyDescent="0.25">
      <c r="B42" s="8" t="s">
        <v>5</v>
      </c>
      <c r="C42" s="73" t="s">
        <v>74</v>
      </c>
      <c r="D42" s="75">
        <v>6</v>
      </c>
      <c r="E42" s="18">
        <v>12</v>
      </c>
      <c r="F42" s="18">
        <v>19</v>
      </c>
      <c r="G42" s="21"/>
      <c r="H42" s="18">
        <f t="shared" ref="H42" si="20">COUNTIF(D42:G43,21)</f>
        <v>0</v>
      </c>
      <c r="I42" s="18">
        <f t="shared" ref="I42" si="21">SUM(D42:G43)</f>
        <v>37</v>
      </c>
      <c r="J42" s="18">
        <f>SUM(G36:G43)</f>
        <v>63</v>
      </c>
      <c r="K42" s="18">
        <f t="shared" ref="K42" si="22">SUM(I42-J42)</f>
        <v>-26</v>
      </c>
      <c r="L42" s="18">
        <v>4</v>
      </c>
    </row>
    <row r="43" spans="2:13" ht="12.75" customHeight="1" thickBot="1" x14ac:dyDescent="0.25">
      <c r="B43" s="12"/>
      <c r="C43" s="77" t="s">
        <v>133</v>
      </c>
      <c r="D43" s="75"/>
      <c r="E43" s="18"/>
      <c r="F43" s="18"/>
      <c r="G43" s="21"/>
      <c r="H43" s="18"/>
      <c r="I43" s="18"/>
      <c r="J43" s="18"/>
      <c r="K43" s="18"/>
      <c r="L43" s="18"/>
    </row>
    <row r="44" spans="2:13" ht="12.75" customHeight="1" x14ac:dyDescent="0.2">
      <c r="B44" s="36"/>
      <c r="D44" s="36"/>
      <c r="E44" s="36"/>
      <c r="F44" s="36"/>
    </row>
    <row r="45" spans="2:13" ht="12.75" customHeight="1" x14ac:dyDescent="0.2">
      <c r="D45" s="36"/>
      <c r="E45" s="36"/>
      <c r="F45" s="36"/>
    </row>
    <row r="46" spans="2:13" ht="12.75" customHeight="1" x14ac:dyDescent="0.2"/>
    <row r="47" spans="2:13" ht="12.75" customHeight="1" thickBot="1" x14ac:dyDescent="0.25"/>
    <row r="48" spans="2:13" ht="12.75" customHeight="1" x14ac:dyDescent="0.2">
      <c r="B48" s="8"/>
      <c r="C48" s="9"/>
      <c r="D48" s="10" t="s">
        <v>2</v>
      </c>
      <c r="E48" s="10" t="s">
        <v>3</v>
      </c>
      <c r="F48" s="10" t="s">
        <v>4</v>
      </c>
      <c r="G48" s="10" t="s">
        <v>5</v>
      </c>
      <c r="H48" s="10" t="s">
        <v>6</v>
      </c>
      <c r="I48" s="10" t="s">
        <v>7</v>
      </c>
      <c r="J48" s="11" t="s">
        <v>8</v>
      </c>
      <c r="K48" s="11" t="s">
        <v>9</v>
      </c>
      <c r="L48" s="11" t="s">
        <v>10</v>
      </c>
      <c r="M48" s="10" t="s">
        <v>11</v>
      </c>
    </row>
    <row r="49" spans="2:13" ht="12.75" customHeight="1" thickBot="1" x14ac:dyDescent="0.25">
      <c r="B49" s="12"/>
      <c r="C49" s="13"/>
      <c r="D49" s="14"/>
      <c r="E49" s="14"/>
      <c r="F49" s="14"/>
      <c r="G49" s="14"/>
      <c r="H49" s="14"/>
      <c r="I49" s="14"/>
      <c r="J49" s="15"/>
      <c r="K49" s="15"/>
      <c r="L49" s="15"/>
      <c r="M49" s="14"/>
    </row>
    <row r="50" spans="2:13" ht="12.75" customHeight="1" thickBot="1" x14ac:dyDescent="0.25">
      <c r="B50" s="8" t="s">
        <v>2</v>
      </c>
      <c r="C50" s="72"/>
      <c r="D50" s="16"/>
      <c r="E50" s="18"/>
      <c r="F50" s="18"/>
      <c r="G50" s="18"/>
      <c r="H50" s="18"/>
      <c r="I50" s="148">
        <f>COUNTIF(D50:H51,21)</f>
        <v>0</v>
      </c>
      <c r="J50" s="148">
        <f>SUM(D50:H51)</f>
        <v>0</v>
      </c>
      <c r="K50" s="148">
        <f>SUM(D50:D59)</f>
        <v>0</v>
      </c>
      <c r="L50" s="148">
        <f>SUM(J50-K50)</f>
        <v>0</v>
      </c>
      <c r="M50" s="18"/>
    </row>
    <row r="51" spans="2:13" ht="12.75" customHeight="1" thickBot="1" x14ac:dyDescent="0.25">
      <c r="B51" s="12"/>
      <c r="C51" s="73"/>
      <c r="D51" s="16"/>
      <c r="E51" s="18"/>
      <c r="F51" s="18"/>
      <c r="G51" s="18"/>
      <c r="H51" s="18"/>
      <c r="I51" s="148"/>
      <c r="J51" s="148"/>
      <c r="K51" s="148"/>
      <c r="L51" s="148"/>
      <c r="M51" s="18"/>
    </row>
    <row r="52" spans="2:13" ht="12.75" customHeight="1" thickBot="1" x14ac:dyDescent="0.25">
      <c r="B52" s="8" t="s">
        <v>3</v>
      </c>
      <c r="C52" s="72"/>
      <c r="D52" s="75"/>
      <c r="E52" s="21"/>
      <c r="F52" s="18"/>
      <c r="G52" s="18"/>
      <c r="H52" s="18"/>
      <c r="I52" s="148">
        <f t="shared" ref="I52" si="23">COUNTIF(D52:H53,21)</f>
        <v>0</v>
      </c>
      <c r="J52" s="148">
        <f t="shared" ref="J52" si="24">SUM(D52:H53)</f>
        <v>0</v>
      </c>
      <c r="K52" s="152">
        <f>SUM(E50:E59)</f>
        <v>0</v>
      </c>
      <c r="L52" s="148">
        <f t="shared" ref="L52" si="25">SUM(J52-K52)</f>
        <v>0</v>
      </c>
      <c r="M52" s="18"/>
    </row>
    <row r="53" spans="2:13" ht="12.75" customHeight="1" thickBot="1" x14ac:dyDescent="0.25">
      <c r="B53" s="12"/>
      <c r="C53" s="73"/>
      <c r="D53" s="75"/>
      <c r="E53" s="21"/>
      <c r="F53" s="18"/>
      <c r="G53" s="18"/>
      <c r="H53" s="18"/>
      <c r="I53" s="148"/>
      <c r="J53" s="148"/>
      <c r="K53" s="154"/>
      <c r="L53" s="148"/>
      <c r="M53" s="18"/>
    </row>
    <row r="54" spans="2:13" ht="12.75" customHeight="1" thickBot="1" x14ac:dyDescent="0.25">
      <c r="B54" s="8" t="s">
        <v>4</v>
      </c>
      <c r="C54" s="72"/>
      <c r="D54" s="75"/>
      <c r="E54" s="18"/>
      <c r="F54" s="21"/>
      <c r="G54" s="18"/>
      <c r="H54" s="18"/>
      <c r="I54" s="148">
        <f t="shared" ref="I54" si="26">COUNTIF(D54:H55,21)</f>
        <v>0</v>
      </c>
      <c r="J54" s="148">
        <f>SUM(D54:H55)</f>
        <v>0</v>
      </c>
      <c r="K54" s="152">
        <f>SUM(F50:F59)</f>
        <v>0</v>
      </c>
      <c r="L54" s="148">
        <f t="shared" ref="L54" si="27">SUM(J54-K54)</f>
        <v>0</v>
      </c>
      <c r="M54" s="18"/>
    </row>
    <row r="55" spans="2:13" ht="12.75" customHeight="1" thickBot="1" x14ac:dyDescent="0.25">
      <c r="B55" s="12"/>
      <c r="C55" s="73"/>
      <c r="D55" s="75"/>
      <c r="E55" s="18"/>
      <c r="F55" s="21"/>
      <c r="G55" s="18"/>
      <c r="H55" s="18"/>
      <c r="I55" s="148"/>
      <c r="J55" s="148"/>
      <c r="K55" s="154"/>
      <c r="L55" s="148"/>
      <c r="M55" s="18"/>
    </row>
    <row r="56" spans="2:13" ht="12.75" customHeight="1" thickBot="1" x14ac:dyDescent="0.25">
      <c r="B56" s="8" t="s">
        <v>5</v>
      </c>
      <c r="C56" s="156"/>
      <c r="D56" s="75"/>
      <c r="E56" s="18"/>
      <c r="F56" s="18"/>
      <c r="G56" s="21"/>
      <c r="H56" s="18"/>
      <c r="I56" s="148">
        <f>COUNTIF(D56:H57,21)</f>
        <v>0</v>
      </c>
      <c r="J56" s="148">
        <f t="shared" ref="J56" si="28">SUM(D56:H57)</f>
        <v>0</v>
      </c>
      <c r="K56" s="152">
        <f>SUM(G50:G59)</f>
        <v>0</v>
      </c>
      <c r="L56" s="148">
        <f t="shared" ref="L56" si="29">SUM(J56-K56)</f>
        <v>0</v>
      </c>
      <c r="M56" s="18"/>
    </row>
    <row r="57" spans="2:13" ht="12.75" customHeight="1" thickBot="1" x14ac:dyDescent="0.25">
      <c r="B57" s="12"/>
      <c r="C57" s="158"/>
      <c r="D57" s="75"/>
      <c r="E57" s="18"/>
      <c r="F57" s="18"/>
      <c r="G57" s="21"/>
      <c r="H57" s="18"/>
      <c r="I57" s="148"/>
      <c r="J57" s="148"/>
      <c r="K57" s="154"/>
      <c r="L57" s="148"/>
      <c r="M57" s="18"/>
    </row>
    <row r="58" spans="2:13" ht="12.75" customHeight="1" thickBot="1" x14ac:dyDescent="0.25">
      <c r="B58" s="8" t="s">
        <v>6</v>
      </c>
      <c r="C58" s="156"/>
      <c r="D58" s="75"/>
      <c r="E58" s="18"/>
      <c r="F58" s="18"/>
      <c r="G58" s="18"/>
      <c r="H58" s="17"/>
      <c r="I58" s="148">
        <f t="shared" ref="I58" si="30">COUNTIF(D58:H59,21)</f>
        <v>0</v>
      </c>
      <c r="J58" s="148">
        <f t="shared" ref="J58" si="31">SUM(D58:H59)</f>
        <v>0</v>
      </c>
      <c r="K58" s="152">
        <f>SUM(H50:H59)</f>
        <v>0</v>
      </c>
      <c r="L58" s="148">
        <f t="shared" ref="L58" si="32">SUM(J58-K58)</f>
        <v>0</v>
      </c>
      <c r="M58" s="18"/>
    </row>
    <row r="59" spans="2:13" ht="12.75" customHeight="1" thickBot="1" x14ac:dyDescent="0.25">
      <c r="B59" s="12"/>
      <c r="C59" s="157"/>
      <c r="D59" s="75"/>
      <c r="E59" s="18"/>
      <c r="F59" s="18"/>
      <c r="G59" s="18"/>
      <c r="H59" s="17"/>
      <c r="I59" s="148"/>
      <c r="J59" s="148"/>
      <c r="K59" s="154"/>
      <c r="L59" s="148"/>
      <c r="M59" s="18"/>
    </row>
    <row r="60" spans="2:13" ht="12.75" customHeight="1" x14ac:dyDescent="0.2">
      <c r="B60" s="36"/>
      <c r="D60" s="36"/>
      <c r="E60" s="36"/>
      <c r="F60" s="36"/>
    </row>
    <row r="61" spans="2:13" ht="12.75" customHeight="1" x14ac:dyDescent="0.2">
      <c r="B61" s="24"/>
      <c r="D61" s="36"/>
      <c r="E61" s="36"/>
      <c r="F61" s="36"/>
    </row>
    <row r="62" spans="2:13" ht="12.75" customHeight="1" x14ac:dyDescent="0.2"/>
    <row r="63" spans="2:13" ht="12.75" customHeight="1" x14ac:dyDescent="0.2">
      <c r="C63" s="36"/>
      <c r="D63" s="36"/>
      <c r="E63" s="36"/>
      <c r="F63" s="36"/>
      <c r="G63" s="36"/>
      <c r="H63" s="36"/>
      <c r="I63" s="36"/>
      <c r="J63" s="36"/>
      <c r="K63" s="36"/>
    </row>
    <row r="64" spans="2:13" ht="12.75" customHeight="1" x14ac:dyDescent="0.2">
      <c r="C64" s="36"/>
      <c r="D64" s="36"/>
      <c r="E64" s="36"/>
      <c r="F64" s="36"/>
      <c r="G64" s="36"/>
      <c r="H64" s="36"/>
      <c r="I64" s="36"/>
      <c r="J64" s="36"/>
      <c r="K64" s="36"/>
    </row>
    <row r="65" spans="1:13" ht="12.75" customHeight="1" thickBot="1" x14ac:dyDescent="0.25">
      <c r="C65" s="36"/>
      <c r="D65" s="36"/>
      <c r="E65" s="36"/>
      <c r="F65" s="36"/>
      <c r="G65" s="36"/>
      <c r="H65" s="36"/>
      <c r="I65" s="36"/>
      <c r="J65" s="36"/>
      <c r="K65" s="36"/>
    </row>
    <row r="66" spans="1:13" ht="12.75" customHeight="1" x14ac:dyDescent="0.2">
      <c r="B66" s="1" t="str">
        <f>B1</f>
        <v>WOMENS LEAGUE 'C' RESULTS - DEC 2022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</row>
    <row r="67" spans="1:13" ht="12.75" customHeight="1" thickBot="1" x14ac:dyDescent="0.25"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70" spans="1:13" ht="13.5" thickBot="1" x14ac:dyDescent="0.25"/>
    <row r="71" spans="1:13" ht="12.75" customHeight="1" x14ac:dyDescent="0.2">
      <c r="B71" s="25" t="s">
        <v>134</v>
      </c>
      <c r="C71" s="26"/>
    </row>
    <row r="72" spans="1:13" ht="13.5" customHeight="1" thickBot="1" x14ac:dyDescent="0.25">
      <c r="B72" s="27"/>
      <c r="C72" s="28"/>
    </row>
    <row r="73" spans="1:13" ht="13.5" thickBot="1" x14ac:dyDescent="0.25"/>
    <row r="74" spans="1:13" x14ac:dyDescent="0.2">
      <c r="B74" s="8">
        <v>1</v>
      </c>
      <c r="C74" s="72"/>
      <c r="D74" s="9" t="s">
        <v>2</v>
      </c>
      <c r="E74" s="10" t="s">
        <v>37</v>
      </c>
      <c r="F74" s="10" t="s">
        <v>3</v>
      </c>
      <c r="G74" s="91"/>
      <c r="H74" s="92"/>
      <c r="I74" s="93"/>
      <c r="J74" s="159"/>
    </row>
    <row r="75" spans="1:13" ht="13.5" thickBot="1" x14ac:dyDescent="0.25">
      <c r="B75" s="12"/>
      <c r="C75" s="77"/>
      <c r="D75" s="32"/>
      <c r="E75" s="14"/>
      <c r="F75" s="14"/>
      <c r="G75" s="105"/>
      <c r="H75" s="106"/>
      <c r="I75" s="107"/>
      <c r="J75" s="160"/>
    </row>
    <row r="76" spans="1:13" x14ac:dyDescent="0.2">
      <c r="A76" s="37"/>
      <c r="B76" s="101"/>
      <c r="C76" s="101"/>
    </row>
    <row r="77" spans="1:13" ht="13.5" thickBot="1" x14ac:dyDescent="0.25">
      <c r="A77" s="37"/>
      <c r="B77" s="101"/>
      <c r="C77" s="101"/>
    </row>
    <row r="78" spans="1:13" x14ac:dyDescent="0.2">
      <c r="A78" s="37"/>
      <c r="B78" s="8">
        <v>2</v>
      </c>
      <c r="C78" s="72"/>
      <c r="D78" s="9" t="s">
        <v>4</v>
      </c>
      <c r="E78" s="10" t="s">
        <v>37</v>
      </c>
      <c r="F78" s="10" t="s">
        <v>3</v>
      </c>
      <c r="G78" s="91"/>
      <c r="H78" s="92"/>
      <c r="I78" s="93"/>
      <c r="J78" s="159"/>
    </row>
    <row r="79" spans="1:13" ht="13.5" thickBot="1" x14ac:dyDescent="0.25">
      <c r="A79" s="37"/>
      <c r="B79" s="12"/>
      <c r="C79" s="77"/>
      <c r="D79" s="32"/>
      <c r="E79" s="14"/>
      <c r="F79" s="14"/>
      <c r="G79" s="105"/>
      <c r="H79" s="106"/>
      <c r="I79" s="107"/>
      <c r="J79" s="160"/>
    </row>
    <row r="80" spans="1:13" x14ac:dyDescent="0.2">
      <c r="A80" s="37"/>
      <c r="B80" s="101"/>
      <c r="C80" s="101"/>
    </row>
    <row r="81" spans="1:10" ht="13.5" thickBot="1" x14ac:dyDescent="0.25">
      <c r="A81" s="37"/>
      <c r="B81" s="101"/>
      <c r="C81" s="101"/>
    </row>
    <row r="82" spans="1:10" x14ac:dyDescent="0.2">
      <c r="A82" s="37"/>
      <c r="B82" s="8">
        <v>3</v>
      </c>
      <c r="C82" s="72"/>
      <c r="D82" s="9" t="s">
        <v>2</v>
      </c>
      <c r="E82" s="10" t="s">
        <v>37</v>
      </c>
      <c r="F82" s="10" t="s">
        <v>4</v>
      </c>
      <c r="G82" s="91"/>
      <c r="H82" s="92"/>
      <c r="I82" s="93"/>
      <c r="J82" s="159"/>
    </row>
    <row r="83" spans="1:10" ht="13.5" thickBot="1" x14ac:dyDescent="0.25">
      <c r="A83" s="37"/>
      <c r="B83" s="12"/>
      <c r="C83" s="77"/>
      <c r="D83" s="32"/>
      <c r="E83" s="14"/>
      <c r="F83" s="14"/>
      <c r="G83" s="105"/>
      <c r="H83" s="106"/>
      <c r="I83" s="107"/>
      <c r="J83" s="160"/>
    </row>
    <row r="84" spans="1:10" x14ac:dyDescent="0.2">
      <c r="A84" s="37"/>
      <c r="B84" s="101"/>
      <c r="C84" s="101"/>
    </row>
    <row r="85" spans="1:10" ht="13.5" thickBot="1" x14ac:dyDescent="0.25">
      <c r="A85" s="37"/>
      <c r="B85" s="101"/>
      <c r="C85" s="101"/>
    </row>
    <row r="86" spans="1:10" ht="12.75" customHeight="1" x14ac:dyDescent="0.2">
      <c r="A86" s="37"/>
      <c r="B86" s="25" t="s">
        <v>135</v>
      </c>
      <c r="C86" s="26"/>
      <c r="E86" s="91"/>
      <c r="F86" s="92"/>
      <c r="G86" s="93"/>
    </row>
    <row r="87" spans="1:10" ht="13.5" customHeight="1" thickBot="1" x14ac:dyDescent="0.25">
      <c r="A87" s="37"/>
      <c r="B87" s="27"/>
      <c r="C87" s="28"/>
      <c r="E87" s="105"/>
      <c r="F87" s="106"/>
      <c r="G87" s="107"/>
    </row>
    <row r="88" spans="1:10" x14ac:dyDescent="0.2">
      <c r="A88" s="37"/>
      <c r="B88" s="101"/>
      <c r="C88" s="101"/>
    </row>
    <row r="89" spans="1:10" x14ac:dyDescent="0.2">
      <c r="A89" s="36"/>
      <c r="B89" s="43"/>
      <c r="D89" s="36"/>
    </row>
    <row r="91" spans="1:10" ht="13.5" thickBot="1" x14ac:dyDescent="0.25"/>
    <row r="92" spans="1:10" ht="12.75" customHeight="1" x14ac:dyDescent="0.2">
      <c r="B92" s="25" t="s">
        <v>136</v>
      </c>
      <c r="C92" s="26"/>
    </row>
    <row r="93" spans="1:10" ht="13.5" customHeight="1" thickBot="1" x14ac:dyDescent="0.25">
      <c r="B93" s="27"/>
      <c r="C93" s="28"/>
    </row>
    <row r="94" spans="1:10" ht="13.5" thickBot="1" x14ac:dyDescent="0.25"/>
    <row r="95" spans="1:10" x14ac:dyDescent="0.2">
      <c r="B95" s="10">
        <v>1</v>
      </c>
      <c r="C95" s="161" t="s">
        <v>65</v>
      </c>
      <c r="D95" s="39" t="s">
        <v>36</v>
      </c>
      <c r="E95" s="10" t="s">
        <v>37</v>
      </c>
      <c r="F95" s="10" t="s">
        <v>38</v>
      </c>
      <c r="G95" s="91" t="s">
        <v>61</v>
      </c>
      <c r="H95" s="92"/>
      <c r="I95" s="93"/>
      <c r="J95" s="10" t="s">
        <v>48</v>
      </c>
    </row>
    <row r="96" spans="1:10" ht="13.5" thickBot="1" x14ac:dyDescent="0.25">
      <c r="B96" s="14"/>
      <c r="C96" s="162" t="s">
        <v>86</v>
      </c>
      <c r="D96" s="40"/>
      <c r="E96" s="14"/>
      <c r="F96" s="14"/>
      <c r="G96" s="105" t="s">
        <v>130</v>
      </c>
      <c r="H96" s="106"/>
      <c r="I96" s="107"/>
      <c r="J96" s="14"/>
    </row>
    <row r="97" spans="1:10" ht="13.5" thickBot="1" x14ac:dyDescent="0.25">
      <c r="B97" s="36"/>
    </row>
    <row r="98" spans="1:10" x14ac:dyDescent="0.2">
      <c r="B98" s="10">
        <v>2</v>
      </c>
      <c r="C98" s="74" t="s">
        <v>131</v>
      </c>
      <c r="D98" s="39" t="s">
        <v>40</v>
      </c>
      <c r="E98" s="10" t="s">
        <v>37</v>
      </c>
      <c r="F98" s="10" t="s">
        <v>41</v>
      </c>
      <c r="G98" s="91" t="s">
        <v>82</v>
      </c>
      <c r="H98" s="92"/>
      <c r="I98" s="93"/>
      <c r="J98" s="10" t="s">
        <v>119</v>
      </c>
    </row>
    <row r="99" spans="1:10" ht="13.5" thickBot="1" x14ac:dyDescent="0.25">
      <c r="B99" s="14"/>
      <c r="C99" s="78" t="s">
        <v>88</v>
      </c>
      <c r="D99" s="40"/>
      <c r="E99" s="14"/>
      <c r="F99" s="14"/>
      <c r="G99" s="105" t="s">
        <v>129</v>
      </c>
      <c r="H99" s="106"/>
      <c r="I99" s="107"/>
      <c r="J99" s="14"/>
    </row>
    <row r="100" spans="1:10" x14ac:dyDescent="0.2">
      <c r="A100" s="36"/>
      <c r="B100" s="43"/>
      <c r="D100" s="36"/>
    </row>
    <row r="101" spans="1:10" x14ac:dyDescent="0.2">
      <c r="A101" s="36"/>
      <c r="B101" s="43"/>
      <c r="D101" s="36"/>
    </row>
    <row r="103" spans="1:10" ht="13.5" thickBot="1" x14ac:dyDescent="0.25"/>
    <row r="104" spans="1:10" ht="12.75" customHeight="1" x14ac:dyDescent="0.2">
      <c r="B104" s="25" t="s">
        <v>137</v>
      </c>
      <c r="C104" s="26"/>
    </row>
    <row r="105" spans="1:10" ht="13.5" customHeight="1" thickBot="1" x14ac:dyDescent="0.25">
      <c r="B105" s="27"/>
      <c r="C105" s="28"/>
    </row>
    <row r="107" spans="1:10" ht="13.5" thickBot="1" x14ac:dyDescent="0.25"/>
    <row r="108" spans="1:10" ht="16.5" customHeight="1" x14ac:dyDescent="0.2">
      <c r="B108" s="10">
        <v>1</v>
      </c>
      <c r="C108" s="74" t="s">
        <v>131</v>
      </c>
      <c r="D108" s="10" t="s">
        <v>37</v>
      </c>
      <c r="E108" s="163" t="s">
        <v>65</v>
      </c>
      <c r="F108" s="164"/>
      <c r="G108" s="165"/>
      <c r="H108" s="29" t="s">
        <v>94</v>
      </c>
      <c r="I108" s="30"/>
    </row>
    <row r="109" spans="1:10" ht="17.25" customHeight="1" thickBot="1" x14ac:dyDescent="0.25">
      <c r="B109" s="14"/>
      <c r="C109" s="78" t="s">
        <v>88</v>
      </c>
      <c r="D109" s="14"/>
      <c r="E109" s="96" t="s">
        <v>86</v>
      </c>
      <c r="F109" s="97"/>
      <c r="G109" s="98"/>
      <c r="H109" s="33"/>
      <c r="I109" s="34"/>
    </row>
    <row r="112" spans="1:10" ht="13.5" thickBot="1" x14ac:dyDescent="0.25"/>
    <row r="113" spans="2:13" ht="12.75" customHeight="1" x14ac:dyDescent="0.2">
      <c r="B113" s="56" t="s">
        <v>53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2:13" ht="13.5" customHeight="1" thickBot="1" x14ac:dyDescent="0.25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1"/>
    </row>
    <row r="115" spans="2:13" ht="15" x14ac:dyDescent="0.2">
      <c r="B115" s="62" t="s">
        <v>54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4"/>
    </row>
    <row r="116" spans="2:13" ht="15" x14ac:dyDescent="0.2">
      <c r="B116" s="65" t="s">
        <v>55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7"/>
    </row>
    <row r="117" spans="2:13" ht="15.75" thickBot="1" x14ac:dyDescent="0.25">
      <c r="B117" s="68" t="s">
        <v>56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70"/>
    </row>
  </sheetData>
  <sheetProtection algorithmName="SHA-512" hashValue="NKt8nQj5VDqVAQMmhwYIi4rD7Np3FpBcUOh3ytOtAy8eUJbi+j+u/zUQsyV8OEBay9aARp9DEyFrh9mtI5hg6w==" saltValue="l8p/bjrjW2dk/4RthhF8Ig==" spinCount="100000" sheet="1" selectLockedCells="1"/>
  <mergeCells count="284">
    <mergeCell ref="B113:M114"/>
    <mergeCell ref="B115:M115"/>
    <mergeCell ref="B116:M116"/>
    <mergeCell ref="B117:M117"/>
    <mergeCell ref="B104:C105"/>
    <mergeCell ref="B108:B109"/>
    <mergeCell ref="D108:D109"/>
    <mergeCell ref="E108:G108"/>
    <mergeCell ref="H108:I109"/>
    <mergeCell ref="E109:G109"/>
    <mergeCell ref="J95:J96"/>
    <mergeCell ref="G96:I96"/>
    <mergeCell ref="B98:B99"/>
    <mergeCell ref="D98:D99"/>
    <mergeCell ref="E98:E99"/>
    <mergeCell ref="F98:F99"/>
    <mergeCell ref="G98:I98"/>
    <mergeCell ref="J98:J99"/>
    <mergeCell ref="G99:I99"/>
    <mergeCell ref="B86:C87"/>
    <mergeCell ref="E86:G86"/>
    <mergeCell ref="E87:G87"/>
    <mergeCell ref="B92:C93"/>
    <mergeCell ref="B95:B96"/>
    <mergeCell ref="D95:D96"/>
    <mergeCell ref="E95:E96"/>
    <mergeCell ref="F95:F96"/>
    <mergeCell ref="G95:I95"/>
    <mergeCell ref="B82:B83"/>
    <mergeCell ref="D82:D83"/>
    <mergeCell ref="E82:E83"/>
    <mergeCell ref="F82:F83"/>
    <mergeCell ref="G82:I82"/>
    <mergeCell ref="J82:J83"/>
    <mergeCell ref="G83:I83"/>
    <mergeCell ref="B78:B79"/>
    <mergeCell ref="D78:D79"/>
    <mergeCell ref="E78:E79"/>
    <mergeCell ref="F78:F79"/>
    <mergeCell ref="G78:I78"/>
    <mergeCell ref="J78:J79"/>
    <mergeCell ref="G79:I79"/>
    <mergeCell ref="B66:M67"/>
    <mergeCell ref="B71:C72"/>
    <mergeCell ref="B74:B75"/>
    <mergeCell ref="D74:D75"/>
    <mergeCell ref="E74:E75"/>
    <mergeCell ref="F74:F75"/>
    <mergeCell ref="G74:I74"/>
    <mergeCell ref="J74:J75"/>
    <mergeCell ref="G75:I75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6:H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2:H53"/>
    <mergeCell ref="H50:H51"/>
    <mergeCell ref="I50:I51"/>
    <mergeCell ref="J50:J51"/>
    <mergeCell ref="K50:K51"/>
    <mergeCell ref="L50:L51"/>
    <mergeCell ref="M50:M51"/>
    <mergeCell ref="I48:I49"/>
    <mergeCell ref="J48:J49"/>
    <mergeCell ref="K48:K49"/>
    <mergeCell ref="L48:L49"/>
    <mergeCell ref="M48:M49"/>
    <mergeCell ref="B50:B51"/>
    <mergeCell ref="D50:D51"/>
    <mergeCell ref="E50:E51"/>
    <mergeCell ref="F50:F51"/>
    <mergeCell ref="G50:G51"/>
    <mergeCell ref="I42:I43"/>
    <mergeCell ref="J42:J43"/>
    <mergeCell ref="K42:K43"/>
    <mergeCell ref="L42:L43"/>
    <mergeCell ref="B48:C49"/>
    <mergeCell ref="D48:D49"/>
    <mergeCell ref="E48:E49"/>
    <mergeCell ref="F48:F49"/>
    <mergeCell ref="G48:G49"/>
    <mergeCell ref="H48:H49"/>
    <mergeCell ref="I40:I41"/>
    <mergeCell ref="J40:J41"/>
    <mergeCell ref="K40:K41"/>
    <mergeCell ref="L40:L41"/>
    <mergeCell ref="B42:B43"/>
    <mergeCell ref="D42:D43"/>
    <mergeCell ref="E42:E43"/>
    <mergeCell ref="F42:F43"/>
    <mergeCell ref="G42:G43"/>
    <mergeCell ref="H42:H43"/>
    <mergeCell ref="I38:I39"/>
    <mergeCell ref="J38:J39"/>
    <mergeCell ref="K38:K39"/>
    <mergeCell ref="L38:L39"/>
    <mergeCell ref="B40:B41"/>
    <mergeCell ref="D40:D41"/>
    <mergeCell ref="E40:E41"/>
    <mergeCell ref="F40:F41"/>
    <mergeCell ref="G40:G41"/>
    <mergeCell ref="H40:H41"/>
    <mergeCell ref="I36:I37"/>
    <mergeCell ref="J36:J37"/>
    <mergeCell ref="K36:K37"/>
    <mergeCell ref="L36:L37"/>
    <mergeCell ref="B38:B39"/>
    <mergeCell ref="D38:D39"/>
    <mergeCell ref="E38:E39"/>
    <mergeCell ref="F38:F39"/>
    <mergeCell ref="G38:G39"/>
    <mergeCell ref="H38:H39"/>
    <mergeCell ref="I34:I35"/>
    <mergeCell ref="J34:J35"/>
    <mergeCell ref="K34:K35"/>
    <mergeCell ref="L34:L35"/>
    <mergeCell ref="B36:B37"/>
    <mergeCell ref="D36:D37"/>
    <mergeCell ref="E36:E37"/>
    <mergeCell ref="F36:F37"/>
    <mergeCell ref="G36:G37"/>
    <mergeCell ref="H36:H37"/>
    <mergeCell ref="I27:I28"/>
    <mergeCell ref="J27:J28"/>
    <mergeCell ref="K27:K28"/>
    <mergeCell ref="L27:L28"/>
    <mergeCell ref="B34:C35"/>
    <mergeCell ref="D34:D35"/>
    <mergeCell ref="E34:E35"/>
    <mergeCell ref="F34:F35"/>
    <mergeCell ref="G34:G35"/>
    <mergeCell ref="H34:H35"/>
    <mergeCell ref="I25:I26"/>
    <mergeCell ref="J25:J26"/>
    <mergeCell ref="K25:K26"/>
    <mergeCell ref="L25:L26"/>
    <mergeCell ref="B27:B28"/>
    <mergeCell ref="D27:D28"/>
    <mergeCell ref="E27:E28"/>
    <mergeCell ref="F27:F28"/>
    <mergeCell ref="G27:G28"/>
    <mergeCell ref="H27:H28"/>
    <mergeCell ref="I23:I24"/>
    <mergeCell ref="J23:J24"/>
    <mergeCell ref="K23:K24"/>
    <mergeCell ref="L23:L24"/>
    <mergeCell ref="B25:B26"/>
    <mergeCell ref="D25:D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D23:D24"/>
    <mergeCell ref="E23:E24"/>
    <mergeCell ref="F23:F24"/>
    <mergeCell ref="G23:G24"/>
    <mergeCell ref="H23:H24"/>
    <mergeCell ref="I19:I20"/>
    <mergeCell ref="J19:J20"/>
    <mergeCell ref="K19:K20"/>
    <mergeCell ref="L19:L20"/>
    <mergeCell ref="B21:B22"/>
    <mergeCell ref="D21:D22"/>
    <mergeCell ref="E21:E22"/>
    <mergeCell ref="F21:F22"/>
    <mergeCell ref="G21:G22"/>
    <mergeCell ref="H21:H22"/>
    <mergeCell ref="B19:C20"/>
    <mergeCell ref="D19:D20"/>
    <mergeCell ref="E19:E20"/>
    <mergeCell ref="F19:F20"/>
    <mergeCell ref="G19:G20"/>
    <mergeCell ref="H19:H20"/>
    <mergeCell ref="H14:H15"/>
    <mergeCell ref="I14:I15"/>
    <mergeCell ref="J14:J15"/>
    <mergeCell ref="K14:K15"/>
    <mergeCell ref="L14:L15"/>
    <mergeCell ref="M14:M15"/>
    <mergeCell ref="B14:B15"/>
    <mergeCell ref="D14:D15"/>
    <mergeCell ref="E14:E15"/>
    <mergeCell ref="F14:F15"/>
    <mergeCell ref="G14:G15"/>
    <mergeCell ref="I12:I13"/>
    <mergeCell ref="J12:J13"/>
    <mergeCell ref="K12:K13"/>
    <mergeCell ref="L12:L13"/>
    <mergeCell ref="M12:M13"/>
    <mergeCell ref="B12:B13"/>
    <mergeCell ref="D12:D13"/>
    <mergeCell ref="E12:E13"/>
    <mergeCell ref="F12:F13"/>
    <mergeCell ref="G12:G13"/>
    <mergeCell ref="H12:H13"/>
    <mergeCell ref="H10:H11"/>
    <mergeCell ref="I10:I11"/>
    <mergeCell ref="J10:J11"/>
    <mergeCell ref="K10:K11"/>
    <mergeCell ref="L10:L11"/>
    <mergeCell ref="M10:M11"/>
    <mergeCell ref="B10:B11"/>
    <mergeCell ref="D10:D11"/>
    <mergeCell ref="E10:E11"/>
    <mergeCell ref="F10:F11"/>
    <mergeCell ref="G10:G11"/>
    <mergeCell ref="I8:I9"/>
    <mergeCell ref="J8:J9"/>
    <mergeCell ref="K8:K9"/>
    <mergeCell ref="L8:L9"/>
    <mergeCell ref="M8:M9"/>
    <mergeCell ref="B8:B9"/>
    <mergeCell ref="D8:D9"/>
    <mergeCell ref="E8:E9"/>
    <mergeCell ref="F8:F9"/>
    <mergeCell ref="G8:G9"/>
    <mergeCell ref="H8:H9"/>
    <mergeCell ref="J6:J7"/>
    <mergeCell ref="K6:K7"/>
    <mergeCell ref="L6:L7"/>
    <mergeCell ref="M6:M7"/>
    <mergeCell ref="K4:K5"/>
    <mergeCell ref="L4:L5"/>
    <mergeCell ref="M4:M5"/>
    <mergeCell ref="B6:B7"/>
    <mergeCell ref="D6:D7"/>
    <mergeCell ref="E6:E7"/>
    <mergeCell ref="F6:F7"/>
    <mergeCell ref="G6:G7"/>
    <mergeCell ref="H6:H7"/>
    <mergeCell ref="I6:I7"/>
    <mergeCell ref="B1:M2"/>
    <mergeCell ref="B4:C5"/>
    <mergeCell ref="D4:D5"/>
    <mergeCell ref="E4:E5"/>
    <mergeCell ref="F4:F5"/>
    <mergeCell ref="G4:G5"/>
    <mergeCell ref="H4:H5"/>
    <mergeCell ref="I4:I5"/>
    <mergeCell ref="J4:J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Men's League B</vt:lpstr>
      <vt:lpstr>Ladies A&amp;B (2)</vt:lpstr>
      <vt:lpstr>Men's League A</vt:lpstr>
      <vt:lpstr>Mixed B</vt:lpstr>
      <vt:lpstr>Mixed A</vt:lpstr>
      <vt:lpstr>Mens Singles League B (s)</vt:lpstr>
      <vt:lpstr>Mixed League C</vt:lpstr>
      <vt:lpstr>Mens Singles League A (s)</vt:lpstr>
      <vt:lpstr>Ladies League C</vt:lpstr>
      <vt:lpstr>Men's League C</vt:lpstr>
      <vt:lpstr>Finalists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soljahman@googlemail.com</dc:creator>
  <cp:lastModifiedBy>soljahman@googlemail.com</cp:lastModifiedBy>
  <dcterms:created xsi:type="dcterms:W3CDTF">2023-01-02T21:40:49Z</dcterms:created>
  <dcterms:modified xsi:type="dcterms:W3CDTF">2023-01-03T02:07:39Z</dcterms:modified>
</cp:coreProperties>
</file>