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 tabRatio="971"/>
  </bookViews>
  <sheets>
    <sheet name="Finalists" sheetId="7" r:id="rId1"/>
    <sheet name="Mens Singles B" sheetId="1" r:id="rId2"/>
    <sheet name="Ladies Singles A" sheetId="2" r:id="rId3"/>
    <sheet name="Mens singles A" sheetId="3" r:id="rId4"/>
    <sheet name="Men's League C" sheetId="4" r:id="rId5"/>
    <sheet name="Ladies League C" sheetId="5" r:id="rId6"/>
    <sheet name="Mixed C" sheetId="6" r:id="rId7"/>
    <sheet name="Men's League B" sheetId="8" r:id="rId8"/>
    <sheet name="Ladies A&amp;B" sheetId="9" r:id="rId9"/>
    <sheet name="Men's League A" sheetId="10" r:id="rId10"/>
    <sheet name="Mixed B" sheetId="11" r:id="rId11"/>
    <sheet name="Mixed A" sheetId="12" r:id="rId12"/>
  </sheets>
  <definedNames>
    <definedName name="_xlnm._FilterDatabase" localSheetId="8" hidden="1">'Ladies A&amp;B'!$B$41:$F$42</definedName>
  </definedNames>
  <calcPr calcId="124519"/>
</workbook>
</file>

<file path=xl/calcChain.xml><?xml version="1.0" encoding="utf-8"?>
<calcChain xmlns="http://schemas.openxmlformats.org/spreadsheetml/2006/main">
  <c r="B66" i="12"/>
  <c r="K60"/>
  <c r="J60"/>
  <c r="L60" s="1"/>
  <c r="I60"/>
  <c r="K58"/>
  <c r="J58"/>
  <c r="L58" s="1"/>
  <c r="I58"/>
  <c r="K56"/>
  <c r="J56"/>
  <c r="L56" s="1"/>
  <c r="I56"/>
  <c r="K54"/>
  <c r="J54"/>
  <c r="L54" s="1"/>
  <c r="I54"/>
  <c r="K52"/>
  <c r="J52"/>
  <c r="L52" s="1"/>
  <c r="I52"/>
  <c r="K45"/>
  <c r="J45"/>
  <c r="L45" s="1"/>
  <c r="I45"/>
  <c r="K43"/>
  <c r="J43"/>
  <c r="L43" s="1"/>
  <c r="I43"/>
  <c r="K41"/>
  <c r="J41"/>
  <c r="L41" s="1"/>
  <c r="I41"/>
  <c r="K39"/>
  <c r="J39"/>
  <c r="L39" s="1"/>
  <c r="I39"/>
  <c r="K37"/>
  <c r="J37"/>
  <c r="L37" s="1"/>
  <c r="I37"/>
  <c r="K30"/>
  <c r="J30"/>
  <c r="L30" s="1"/>
  <c r="I30"/>
  <c r="K28"/>
  <c r="J28"/>
  <c r="L28" s="1"/>
  <c r="I28"/>
  <c r="K26"/>
  <c r="J26"/>
  <c r="L26" s="1"/>
  <c r="I26"/>
  <c r="K24"/>
  <c r="J24"/>
  <c r="L24" s="1"/>
  <c r="I24"/>
  <c r="K22"/>
  <c r="J22"/>
  <c r="L22" s="1"/>
  <c r="I22"/>
  <c r="K15"/>
  <c r="J15"/>
  <c r="L15" s="1"/>
  <c r="I15"/>
  <c r="K13"/>
  <c r="J13"/>
  <c r="L13" s="1"/>
  <c r="I13"/>
  <c r="K11"/>
  <c r="J11"/>
  <c r="L11" s="1"/>
  <c r="I11"/>
  <c r="K9"/>
  <c r="J9"/>
  <c r="L9" s="1"/>
  <c r="I9"/>
  <c r="K7"/>
  <c r="J7"/>
  <c r="L7" s="1"/>
  <c r="I7"/>
  <c r="B66" i="11"/>
  <c r="J58"/>
  <c r="I58"/>
  <c r="K58" s="1"/>
  <c r="H58"/>
  <c r="J56"/>
  <c r="I56"/>
  <c r="K56" s="1"/>
  <c r="H56"/>
  <c r="J54"/>
  <c r="I54"/>
  <c r="K54" s="1"/>
  <c r="H54"/>
  <c r="J52"/>
  <c r="I52"/>
  <c r="K52" s="1"/>
  <c r="H52"/>
  <c r="J43"/>
  <c r="I43"/>
  <c r="K43" s="1"/>
  <c r="H43"/>
  <c r="J41"/>
  <c r="I41"/>
  <c r="K41" s="1"/>
  <c r="H41"/>
  <c r="J39"/>
  <c r="I39"/>
  <c r="K39" s="1"/>
  <c r="H39"/>
  <c r="J37"/>
  <c r="I37"/>
  <c r="K37" s="1"/>
  <c r="H37"/>
  <c r="K30"/>
  <c r="J30"/>
  <c r="L30" s="1"/>
  <c r="I30"/>
  <c r="K28"/>
  <c r="J28"/>
  <c r="L28" s="1"/>
  <c r="I28"/>
  <c r="K26"/>
  <c r="J26"/>
  <c r="L26" s="1"/>
  <c r="I26"/>
  <c r="K24"/>
  <c r="J24"/>
  <c r="L24" s="1"/>
  <c r="I24"/>
  <c r="K22"/>
  <c r="J22"/>
  <c r="L22" s="1"/>
  <c r="I22"/>
  <c r="K15"/>
  <c r="J15"/>
  <c r="L15" s="1"/>
  <c r="I15"/>
  <c r="K13"/>
  <c r="J13"/>
  <c r="L13" s="1"/>
  <c r="I13"/>
  <c r="K11"/>
  <c r="J11"/>
  <c r="L11" s="1"/>
  <c r="I11"/>
  <c r="K9"/>
  <c r="J9"/>
  <c r="L9" s="1"/>
  <c r="I9"/>
  <c r="K7"/>
  <c r="J7"/>
  <c r="L7" s="1"/>
  <c r="I7"/>
  <c r="B65" i="10"/>
  <c r="K60"/>
  <c r="J60"/>
  <c r="L60" s="1"/>
  <c r="I60"/>
  <c r="K58"/>
  <c r="J58"/>
  <c r="L58" s="1"/>
  <c r="I58"/>
  <c r="K56"/>
  <c r="J56"/>
  <c r="L56" s="1"/>
  <c r="I56"/>
  <c r="K54"/>
  <c r="J54"/>
  <c r="L54" s="1"/>
  <c r="I54"/>
  <c r="K52"/>
  <c r="J52"/>
  <c r="L52" s="1"/>
  <c r="I52"/>
  <c r="K45"/>
  <c r="J45"/>
  <c r="L45" s="1"/>
  <c r="I45"/>
  <c r="K43"/>
  <c r="J43"/>
  <c r="L43" s="1"/>
  <c r="I43"/>
  <c r="K41"/>
  <c r="J41"/>
  <c r="L41" s="1"/>
  <c r="I41"/>
  <c r="K39"/>
  <c r="J39"/>
  <c r="L39" s="1"/>
  <c r="I39"/>
  <c r="K37"/>
  <c r="J37"/>
  <c r="L37" s="1"/>
  <c r="I37"/>
  <c r="K30"/>
  <c r="J30"/>
  <c r="L30" s="1"/>
  <c r="I30"/>
  <c r="K28"/>
  <c r="J28"/>
  <c r="L28" s="1"/>
  <c r="I28"/>
  <c r="K26"/>
  <c r="J26"/>
  <c r="L26" s="1"/>
  <c r="I26"/>
  <c r="K24"/>
  <c r="J24"/>
  <c r="L24" s="1"/>
  <c r="I24"/>
  <c r="K22"/>
  <c r="J22"/>
  <c r="L22" s="1"/>
  <c r="I22"/>
  <c r="K15"/>
  <c r="J15"/>
  <c r="L15" s="1"/>
  <c r="I15"/>
  <c r="K13"/>
  <c r="J13"/>
  <c r="L13" s="1"/>
  <c r="I13"/>
  <c r="K11"/>
  <c r="J11"/>
  <c r="L11" s="1"/>
  <c r="I11"/>
  <c r="K9"/>
  <c r="J9"/>
  <c r="L9" s="1"/>
  <c r="I9"/>
  <c r="K7"/>
  <c r="J7"/>
  <c r="L7" s="1"/>
  <c r="I7"/>
  <c r="AI28" i="9"/>
  <c r="AH28"/>
  <c r="AG28"/>
  <c r="J28"/>
  <c r="I28"/>
  <c r="K28" s="1"/>
  <c r="H28"/>
  <c r="AI26"/>
  <c r="AH26"/>
  <c r="AG26"/>
  <c r="J26"/>
  <c r="I26"/>
  <c r="H26"/>
  <c r="AI24"/>
  <c r="AH24"/>
  <c r="AG24"/>
  <c r="J24"/>
  <c r="I24"/>
  <c r="H24"/>
  <c r="AI22"/>
  <c r="AH22"/>
  <c r="AG22"/>
  <c r="J22"/>
  <c r="I22"/>
  <c r="H22"/>
  <c r="AI13"/>
  <c r="AH13"/>
  <c r="AG13"/>
  <c r="J13"/>
  <c r="I13"/>
  <c r="H13"/>
  <c r="AI11"/>
  <c r="AH11"/>
  <c r="AG11"/>
  <c r="J11"/>
  <c r="I11"/>
  <c r="H11"/>
  <c r="AI9"/>
  <c r="AH9"/>
  <c r="AG9"/>
  <c r="J9"/>
  <c r="I9"/>
  <c r="H9"/>
  <c r="AI7"/>
  <c r="AH7"/>
  <c r="AG7"/>
  <c r="J7"/>
  <c r="I7"/>
  <c r="H7"/>
  <c r="B66" i="8"/>
  <c r="K59"/>
  <c r="J59"/>
  <c r="L59" s="1"/>
  <c r="I59"/>
  <c r="K57"/>
  <c r="J57"/>
  <c r="L57" s="1"/>
  <c r="I57"/>
  <c r="K55"/>
  <c r="J55"/>
  <c r="L55" s="1"/>
  <c r="I55"/>
  <c r="K53"/>
  <c r="J53"/>
  <c r="L53" s="1"/>
  <c r="I53"/>
  <c r="K51"/>
  <c r="J51"/>
  <c r="L51" s="1"/>
  <c r="I51"/>
  <c r="J43"/>
  <c r="I43"/>
  <c r="K43" s="1"/>
  <c r="H43"/>
  <c r="J41"/>
  <c r="I41"/>
  <c r="K41" s="1"/>
  <c r="H41"/>
  <c r="J39"/>
  <c r="I39"/>
  <c r="K39" s="1"/>
  <c r="H39"/>
  <c r="J37"/>
  <c r="I37"/>
  <c r="K37" s="1"/>
  <c r="H37"/>
  <c r="J28"/>
  <c r="I28"/>
  <c r="K28" s="1"/>
  <c r="H28"/>
  <c r="J26"/>
  <c r="I26"/>
  <c r="K26" s="1"/>
  <c r="H26"/>
  <c r="J24"/>
  <c r="I24"/>
  <c r="K24" s="1"/>
  <c r="H24"/>
  <c r="J22"/>
  <c r="I22"/>
  <c r="K22" s="1"/>
  <c r="H22"/>
  <c r="K15"/>
  <c r="J15"/>
  <c r="L15" s="1"/>
  <c r="I15"/>
  <c r="K13"/>
  <c r="J13"/>
  <c r="L13" s="1"/>
  <c r="I13"/>
  <c r="K11"/>
  <c r="J11"/>
  <c r="L11" s="1"/>
  <c r="I11"/>
  <c r="K9"/>
  <c r="J9"/>
  <c r="L9" s="1"/>
  <c r="I9"/>
  <c r="K7"/>
  <c r="J7"/>
  <c r="L7" s="1"/>
  <c r="I7"/>
  <c r="B60" i="7"/>
  <c r="B66" i="6"/>
  <c r="K59"/>
  <c r="J59"/>
  <c r="L59" s="1"/>
  <c r="I59"/>
  <c r="K57"/>
  <c r="J57"/>
  <c r="L57" s="1"/>
  <c r="I57"/>
  <c r="K55"/>
  <c r="J55"/>
  <c r="L55" s="1"/>
  <c r="I55"/>
  <c r="K53"/>
  <c r="J53"/>
  <c r="L53" s="1"/>
  <c r="I53"/>
  <c r="K51"/>
  <c r="J51"/>
  <c r="L51" s="1"/>
  <c r="I51"/>
  <c r="K44"/>
  <c r="J44"/>
  <c r="L44" s="1"/>
  <c r="I44"/>
  <c r="K42"/>
  <c r="J42"/>
  <c r="L42" s="1"/>
  <c r="I42"/>
  <c r="K40"/>
  <c r="J40"/>
  <c r="L40" s="1"/>
  <c r="I40"/>
  <c r="L38"/>
  <c r="K38"/>
  <c r="J38"/>
  <c r="I38"/>
  <c r="K36"/>
  <c r="J36"/>
  <c r="L36" s="1"/>
  <c r="I36"/>
  <c r="K29"/>
  <c r="J29"/>
  <c r="L29" s="1"/>
  <c r="I29"/>
  <c r="K27"/>
  <c r="J27"/>
  <c r="L27" s="1"/>
  <c r="I27"/>
  <c r="K25"/>
  <c r="J25"/>
  <c r="L25" s="1"/>
  <c r="I25"/>
  <c r="K23"/>
  <c r="J23"/>
  <c r="L23" s="1"/>
  <c r="I23"/>
  <c r="K21"/>
  <c r="J21"/>
  <c r="L21" s="1"/>
  <c r="I21"/>
  <c r="K14"/>
  <c r="J14"/>
  <c r="L14" s="1"/>
  <c r="I14"/>
  <c r="K12"/>
  <c r="J12"/>
  <c r="L12" s="1"/>
  <c r="I12"/>
  <c r="K10"/>
  <c r="J10"/>
  <c r="L10" s="1"/>
  <c r="I10"/>
  <c r="K8"/>
  <c r="J8"/>
  <c r="L8" s="1"/>
  <c r="I8"/>
  <c r="K6"/>
  <c r="J6"/>
  <c r="L6" s="1"/>
  <c r="I6"/>
  <c r="L18" i="5"/>
  <c r="K18"/>
  <c r="J18"/>
  <c r="L16"/>
  <c r="K16"/>
  <c r="J16"/>
  <c r="L14"/>
  <c r="K14"/>
  <c r="J14"/>
  <c r="L12"/>
  <c r="K12"/>
  <c r="J12"/>
  <c r="L10"/>
  <c r="K10"/>
  <c r="J10"/>
  <c r="L8"/>
  <c r="K8"/>
  <c r="J8"/>
  <c r="K60" i="4"/>
  <c r="J60"/>
  <c r="L60" s="1"/>
  <c r="I60"/>
  <c r="K58"/>
  <c r="J58"/>
  <c r="L58" s="1"/>
  <c r="I58"/>
  <c r="K56"/>
  <c r="J56"/>
  <c r="I56"/>
  <c r="K54"/>
  <c r="J54"/>
  <c r="I54"/>
  <c r="K52"/>
  <c r="J52"/>
  <c r="L52" s="1"/>
  <c r="I52"/>
  <c r="J43"/>
  <c r="I43"/>
  <c r="K43" s="1"/>
  <c r="H43"/>
  <c r="J41"/>
  <c r="I41"/>
  <c r="H41"/>
  <c r="J39"/>
  <c r="I39"/>
  <c r="K39" s="1"/>
  <c r="H39"/>
  <c r="J37"/>
  <c r="I37"/>
  <c r="K37" s="1"/>
  <c r="H37"/>
  <c r="J28"/>
  <c r="I28"/>
  <c r="H28"/>
  <c r="J26"/>
  <c r="I26"/>
  <c r="K26" s="1"/>
  <c r="H26"/>
  <c r="J24"/>
  <c r="I24"/>
  <c r="K24" s="1"/>
  <c r="H24"/>
  <c r="J22"/>
  <c r="I22"/>
  <c r="H22"/>
  <c r="K15"/>
  <c r="J15"/>
  <c r="L15" s="1"/>
  <c r="I15"/>
  <c r="K13"/>
  <c r="J13"/>
  <c r="I13"/>
  <c r="K11"/>
  <c r="J11"/>
  <c r="L11" s="1"/>
  <c r="I11"/>
  <c r="K9"/>
  <c r="J9"/>
  <c r="I9"/>
  <c r="K7"/>
  <c r="J7"/>
  <c r="L7" s="1"/>
  <c r="I7"/>
  <c r="J30" i="3"/>
  <c r="I30"/>
  <c r="K30" s="1"/>
  <c r="H30"/>
  <c r="J28"/>
  <c r="I28"/>
  <c r="K28" s="1"/>
  <c r="H28"/>
  <c r="J26"/>
  <c r="I26"/>
  <c r="K26" s="1"/>
  <c r="H26"/>
  <c r="J24"/>
  <c r="I24"/>
  <c r="K24" s="1"/>
  <c r="H24"/>
  <c r="J22"/>
  <c r="I22"/>
  <c r="K22" s="1"/>
  <c r="H22"/>
  <c r="J14"/>
  <c r="I14"/>
  <c r="K14" s="1"/>
  <c r="H14"/>
  <c r="J12"/>
  <c r="I12"/>
  <c r="K12" s="1"/>
  <c r="H12"/>
  <c r="K10"/>
  <c r="J10"/>
  <c r="I10"/>
  <c r="H10"/>
  <c r="J8"/>
  <c r="I8"/>
  <c r="K8" s="1"/>
  <c r="H8"/>
  <c r="J6"/>
  <c r="I6"/>
  <c r="K6" s="1"/>
  <c r="H6"/>
  <c r="J14" i="2"/>
  <c r="I14"/>
  <c r="K14" s="1"/>
  <c r="H14"/>
  <c r="J12"/>
  <c r="I12"/>
  <c r="H12"/>
  <c r="J10"/>
  <c r="I10"/>
  <c r="K10" s="1"/>
  <c r="H10"/>
  <c r="J8"/>
  <c r="I8"/>
  <c r="H8"/>
  <c r="J6"/>
  <c r="I6"/>
  <c r="K6" s="1"/>
  <c r="H6"/>
  <c r="J59" i="1"/>
  <c r="I59"/>
  <c r="K59" s="1"/>
  <c r="H59"/>
  <c r="K57"/>
  <c r="J57"/>
  <c r="I57"/>
  <c r="H57"/>
  <c r="J55"/>
  <c r="I55"/>
  <c r="K55" s="1"/>
  <c r="H55"/>
  <c r="J53"/>
  <c r="I53"/>
  <c r="K53" s="1"/>
  <c r="H53"/>
  <c r="J51"/>
  <c r="I51"/>
  <c r="K51" s="1"/>
  <c r="H51"/>
  <c r="J44"/>
  <c r="I44"/>
  <c r="K44" s="1"/>
  <c r="H44"/>
  <c r="J42"/>
  <c r="I42"/>
  <c r="K42" s="1"/>
  <c r="H42"/>
  <c r="J40"/>
  <c r="I40"/>
  <c r="K40" s="1"/>
  <c r="H40"/>
  <c r="J38"/>
  <c r="I38"/>
  <c r="K38" s="1"/>
  <c r="H38"/>
  <c r="J36"/>
  <c r="I36"/>
  <c r="K36" s="1"/>
  <c r="H36"/>
  <c r="J29"/>
  <c r="I29"/>
  <c r="K29" s="1"/>
  <c r="H29"/>
  <c r="J27"/>
  <c r="I27"/>
  <c r="K27" s="1"/>
  <c r="H27"/>
  <c r="J25"/>
  <c r="I25"/>
  <c r="K25" s="1"/>
  <c r="H25"/>
  <c r="J23"/>
  <c r="I23"/>
  <c r="K23" s="1"/>
  <c r="H23"/>
  <c r="K21"/>
  <c r="J21"/>
  <c r="I21"/>
  <c r="H21"/>
  <c r="J14"/>
  <c r="I14"/>
  <c r="K14" s="1"/>
  <c r="H14"/>
  <c r="J12"/>
  <c r="I12"/>
  <c r="K12" s="1"/>
  <c r="H12"/>
  <c r="J10"/>
  <c r="I10"/>
  <c r="K10" s="1"/>
  <c r="H10"/>
  <c r="J8"/>
  <c r="I8"/>
  <c r="K8" s="1"/>
  <c r="H8"/>
  <c r="K6"/>
  <c r="J6"/>
  <c r="I6"/>
  <c r="H6"/>
  <c r="K8" i="2" l="1"/>
  <c r="K12"/>
  <c r="L9" i="4"/>
  <c r="L13"/>
  <c r="K22"/>
  <c r="K28"/>
  <c r="K41"/>
  <c r="L54"/>
  <c r="L56"/>
  <c r="K7" i="9"/>
  <c r="AJ9"/>
  <c r="K11"/>
  <c r="AJ13"/>
  <c r="K22"/>
  <c r="K26"/>
  <c r="K24"/>
  <c r="AJ7"/>
  <c r="K9"/>
  <c r="AJ11"/>
  <c r="K13"/>
  <c r="AJ22"/>
  <c r="AJ24"/>
  <c r="AJ26"/>
  <c r="AJ28"/>
  <c r="M8" i="5"/>
  <c r="M12"/>
  <c r="M16"/>
  <c r="M10"/>
  <c r="M14"/>
  <c r="M18"/>
</calcChain>
</file>

<file path=xl/sharedStrings.xml><?xml version="1.0" encoding="utf-8"?>
<sst xmlns="http://schemas.openxmlformats.org/spreadsheetml/2006/main" count="1393" uniqueCount="304">
  <si>
    <t>MEN'S SINGLES LEAGUE 'B' RESULTS - DEC 2018</t>
  </si>
  <si>
    <t>Group A</t>
  </si>
  <si>
    <t>A</t>
  </si>
  <si>
    <t>B</t>
  </si>
  <si>
    <t>C</t>
  </si>
  <si>
    <t>D</t>
  </si>
  <si>
    <t>E</t>
  </si>
  <si>
    <t>Wins</t>
  </si>
  <si>
    <t>For</t>
  </si>
  <si>
    <t>Against</t>
  </si>
  <si>
    <t>Diff</t>
  </si>
  <si>
    <t>#</t>
  </si>
  <si>
    <t>Thierry Yibyok</t>
  </si>
  <si>
    <t>Jake Everett-Rose</t>
  </si>
  <si>
    <t>Tom Legerton</t>
  </si>
  <si>
    <t>Alex Singhgolden</t>
  </si>
  <si>
    <t>Order of Play  -  A v B       C v D        A v C       B v D        A v D       B v C      (Circle = Game on,   X = Finished)</t>
  </si>
  <si>
    <t>Group B</t>
  </si>
  <si>
    <t>Louis Bowman</t>
  </si>
  <si>
    <t>Tim Stedman</t>
  </si>
  <si>
    <t>Felix Wright</t>
  </si>
  <si>
    <t>Jean-Brice Montagnon</t>
  </si>
  <si>
    <t>Group C</t>
  </si>
  <si>
    <t>Alex Godfrey</t>
  </si>
  <si>
    <t>Alan Lau</t>
  </si>
  <si>
    <t>Farihin Raziff</t>
  </si>
  <si>
    <t>Luke Quan</t>
  </si>
  <si>
    <t>Group D</t>
  </si>
  <si>
    <t>Aditya Bisen</t>
  </si>
  <si>
    <t>Prabhav Bhamidipati</t>
  </si>
  <si>
    <t>Mike Smart</t>
  </si>
  <si>
    <t>Michael Lieu</t>
  </si>
  <si>
    <t>MEN'S QUARTERS</t>
  </si>
  <si>
    <t>A1</t>
  </si>
  <si>
    <t>vs</t>
  </si>
  <si>
    <t>B2</t>
  </si>
  <si>
    <t>5-21</t>
  </si>
  <si>
    <t>B1</t>
  </si>
  <si>
    <t>A2</t>
  </si>
  <si>
    <t>21-11</t>
  </si>
  <si>
    <t>C1</t>
  </si>
  <si>
    <t>D2</t>
  </si>
  <si>
    <t>21-19</t>
  </si>
  <si>
    <t>D1</t>
  </si>
  <si>
    <t>C2</t>
  </si>
  <si>
    <t>21-20</t>
  </si>
  <si>
    <t>MEN'S SEMI'S 'B'</t>
  </si>
  <si>
    <t>21-9</t>
  </si>
  <si>
    <t>21-13</t>
  </si>
  <si>
    <t>MEN'S FINALS</t>
  </si>
  <si>
    <t>21-19 | 21-15</t>
  </si>
  <si>
    <t>3rd PLACE</t>
  </si>
  <si>
    <t>WOMEN'S SINGLES LEAGUE 'A' RESULTS - DEC 2018</t>
  </si>
  <si>
    <t>Lucille Grao</t>
  </si>
  <si>
    <t>Olivia Lundgren</t>
  </si>
  <si>
    <t>Kacy Chou</t>
  </si>
  <si>
    <t>Michelle Huang</t>
  </si>
  <si>
    <t>Nicole Artajo</t>
  </si>
  <si>
    <t>WOMEN'S FINALS</t>
  </si>
  <si>
    <t>16-21 | 21-18 | 21-13</t>
  </si>
  <si>
    <t>MEN'S SINGLES LEAGUE 'A' RESULTS - DEC 2018</t>
  </si>
  <si>
    <t>Mehar Bijal</t>
  </si>
  <si>
    <t>Richard Ralph</t>
  </si>
  <si>
    <t>Kevin Lam</t>
  </si>
  <si>
    <t>Aoran Zhang</t>
  </si>
  <si>
    <t>Edward Shuttleworth</t>
  </si>
  <si>
    <t>Tom Long</t>
  </si>
  <si>
    <t>David Kane</t>
  </si>
  <si>
    <t>Guy Jones</t>
  </si>
  <si>
    <t>Matthew Barnes</t>
  </si>
  <si>
    <t>Andrew Yau</t>
  </si>
  <si>
    <t>21-17</t>
  </si>
  <si>
    <t>21 - 12</t>
  </si>
  <si>
    <t>21-13 | 22-20</t>
  </si>
  <si>
    <t>21-14</t>
  </si>
  <si>
    <t>MEN'S LEAGUE C RESULTS - DEC 2018</t>
  </si>
  <si>
    <t>Larry Mabborang</t>
  </si>
  <si>
    <t>Christian Don Manguiat</t>
  </si>
  <si>
    <t>Daniel Li</t>
  </si>
  <si>
    <t>Kay Choong Chow</t>
  </si>
  <si>
    <t>Adrian Rabe</t>
  </si>
  <si>
    <t>Dominic Chung</t>
  </si>
  <si>
    <t>Sahil Uppal</t>
  </si>
  <si>
    <t>Abdul Jabbar</t>
  </si>
  <si>
    <t>Julz Titus</t>
  </si>
  <si>
    <t>Michael Byrne</t>
  </si>
  <si>
    <t>Garry Torrance</t>
  </si>
  <si>
    <t>Suraj Panchal</t>
  </si>
  <si>
    <t>Adam Bennett</t>
  </si>
  <si>
    <t>Mark Osbourne</t>
  </si>
  <si>
    <t>Nick Moisey</t>
  </si>
  <si>
    <t>MEN'S SEMI'S</t>
  </si>
  <si>
    <t>Mark</t>
  </si>
  <si>
    <t>14-21</t>
  </si>
  <si>
    <t>10-21</t>
  </si>
  <si>
    <t>Christian Don</t>
  </si>
  <si>
    <t>21-16 | 21-10</t>
  </si>
  <si>
    <t>See Website &amp; Facebook for Pictures of Finalist and Videos</t>
  </si>
  <si>
    <t>LADIES LEAGUE 'C' RESULTS - DECEMBER 2018</t>
  </si>
  <si>
    <t>F</t>
  </si>
  <si>
    <t>Farzana Sheikh</t>
  </si>
  <si>
    <t>Tae Catford</t>
  </si>
  <si>
    <t>Lani Navalta</t>
  </si>
  <si>
    <t>Jenny Jones</t>
  </si>
  <si>
    <t>Tanya Stacey</t>
  </si>
  <si>
    <t>Nadia Cardoso</t>
  </si>
  <si>
    <t>Kyoko Osawa</t>
  </si>
  <si>
    <t>Puiwah Mak</t>
  </si>
  <si>
    <t>Ritika Singh</t>
  </si>
  <si>
    <t>Dipti Bhatt</t>
  </si>
  <si>
    <t>Liz Ford</t>
  </si>
  <si>
    <t>Roselyn philocles</t>
  </si>
  <si>
    <t>LADIES FINALS</t>
  </si>
  <si>
    <t>MIXED LEAGUE 'C' RESULTS - DECEMBER 2018</t>
  </si>
  <si>
    <t>Stephen Huyton</t>
  </si>
  <si>
    <t>Jane Pang</t>
  </si>
  <si>
    <t>Brian Ng</t>
  </si>
  <si>
    <t>Feng Shi</t>
  </si>
  <si>
    <t>Fabian Watts</t>
  </si>
  <si>
    <t>Joanna Zhang</t>
  </si>
  <si>
    <t>Walter Jayawardena</t>
  </si>
  <si>
    <t>Cel Sarmiento</t>
  </si>
  <si>
    <t>Gaurav Sabharwal</t>
  </si>
  <si>
    <t>Brian brass</t>
  </si>
  <si>
    <t>Lucy Gibbling</t>
  </si>
  <si>
    <t>Samantha Gonzalez</t>
  </si>
  <si>
    <t>Maurice Kiladejo</t>
  </si>
  <si>
    <t>Suzanne Kiladejo</t>
  </si>
  <si>
    <t>Tommy Chan</t>
  </si>
  <si>
    <t>Mohammed Jubed Ali</t>
  </si>
  <si>
    <t>Mark Addo-Quaye</t>
  </si>
  <si>
    <t>Debra Lewis</t>
  </si>
  <si>
    <t>Larry mabborang</t>
  </si>
  <si>
    <t>Kareen Tacorda</t>
  </si>
  <si>
    <t>Roselyne Philocles</t>
  </si>
  <si>
    <t>Mark Osborne</t>
  </si>
  <si>
    <t>MIXED QUARTERS</t>
  </si>
  <si>
    <t>H</t>
  </si>
  <si>
    <t>21-16</t>
  </si>
  <si>
    <t>G</t>
  </si>
  <si>
    <t>21-10</t>
  </si>
  <si>
    <t>21-6</t>
  </si>
  <si>
    <t>21-12</t>
  </si>
  <si>
    <t>MIXED SEMI'S</t>
  </si>
  <si>
    <t>Roselyne</t>
  </si>
  <si>
    <t xml:space="preserve"> Philocles</t>
  </si>
  <si>
    <t>11--21</t>
  </si>
  <si>
    <t>Kyoko Osaka</t>
  </si>
  <si>
    <t>MIXED FINALS</t>
  </si>
  <si>
    <t>20-22</t>
  </si>
  <si>
    <t>All-Stars 17th Open Finalists - DEC 2018</t>
  </si>
  <si>
    <t>MEN'S SINGLES B</t>
  </si>
  <si>
    <t>WOMEN'S SINGLES A</t>
  </si>
  <si>
    <t>MEN'S SINGLES A</t>
  </si>
  <si>
    <t>MEN'S LEAGUE C</t>
  </si>
  <si>
    <t>WOMEN'S LEAGUE C</t>
  </si>
  <si>
    <t>17-21 | 21-8 | 21-23</t>
  </si>
  <si>
    <t>MIXED LEAGUE C</t>
  </si>
  <si>
    <t>MEN'S LEAGUE B</t>
  </si>
  <si>
    <t>Sean Loh</t>
  </si>
  <si>
    <t>Jacco Backx</t>
  </si>
  <si>
    <t>21-9 | 21-18</t>
  </si>
  <si>
    <t>Chi Hau</t>
  </si>
  <si>
    <t>LADIES LEAGUE B</t>
  </si>
  <si>
    <t>Cherry Chui</t>
  </si>
  <si>
    <t>21-11 | 21-14</t>
  </si>
  <si>
    <t>Foo Mei Yeen</t>
  </si>
  <si>
    <t>Elissa Seddon</t>
  </si>
  <si>
    <t>LADIES LEAGUE A</t>
  </si>
  <si>
    <t>Georgina Crossman</t>
  </si>
  <si>
    <t>9-21 | 15-21</t>
  </si>
  <si>
    <t>Linh Ly</t>
  </si>
  <si>
    <t>Robyn Crossman</t>
  </si>
  <si>
    <t>MEN'S LEAGUE A</t>
  </si>
  <si>
    <t>Charles Badu-Boateng</t>
  </si>
  <si>
    <t>21-18 | 27-29 | 16-21</t>
  </si>
  <si>
    <t>Neel Clements</t>
  </si>
  <si>
    <t xml:space="preserve">Richard Lester </t>
  </si>
  <si>
    <t>MIXED LEAGUE B</t>
  </si>
  <si>
    <t>Christopher Gyton</t>
  </si>
  <si>
    <t>18-21 | 21-18 | 13-21</t>
  </si>
  <si>
    <t>Karen Erskine</t>
  </si>
  <si>
    <t>Tong Yan</t>
  </si>
  <si>
    <t>MIXED LEAGUE A</t>
  </si>
  <si>
    <t>21-12 | 21-14</t>
  </si>
  <si>
    <t>Annabel Hong</t>
  </si>
  <si>
    <t>MEN'S LEAGUE 'B' RESULTS - DEC 2018</t>
  </si>
  <si>
    <t>Ngou Long Kam</t>
  </si>
  <si>
    <t>Mike Lam</t>
  </si>
  <si>
    <t>Randy Ventanilla</t>
  </si>
  <si>
    <t>Merwin Puri</t>
  </si>
  <si>
    <t>Omid Maihanwerd</t>
  </si>
  <si>
    <t>Daniel Morris</t>
  </si>
  <si>
    <t>Edward Hu</t>
  </si>
  <si>
    <t>Robert Hu</t>
  </si>
  <si>
    <t>Will Cheng</t>
  </si>
  <si>
    <t>Edward Cheng</t>
  </si>
  <si>
    <t>Jaskaran Singh Jheeta</t>
  </si>
  <si>
    <t>Richard Pawley</t>
  </si>
  <si>
    <t>Ayngaran Thavanesan</t>
  </si>
  <si>
    <t>Andrew Stewart</t>
  </si>
  <si>
    <t>Joey Tsui</t>
  </si>
  <si>
    <t>Jack Coyne</t>
  </si>
  <si>
    <t>Rachtaphol Sabhavasu</t>
  </si>
  <si>
    <t>Bryant Tee</t>
  </si>
  <si>
    <t>Timothy Yau</t>
  </si>
  <si>
    <t>18-21</t>
  </si>
  <si>
    <t>Jaskaran Singh</t>
  </si>
  <si>
    <t xml:space="preserve"> </t>
  </si>
  <si>
    <t>LADIES LEAGUE 'A' RESULTS - DEC 2018</t>
  </si>
  <si>
    <t>LADIES LEAGUE 'B' RESULTS - DEC 2018</t>
  </si>
  <si>
    <t>Patsy Waithe</t>
  </si>
  <si>
    <t>Dawn Benstead</t>
  </si>
  <si>
    <t>Judy Amato</t>
  </si>
  <si>
    <t>Lorraine cook</t>
  </si>
  <si>
    <t>Sara Moore</t>
  </si>
  <si>
    <t>Anna Conroy</t>
  </si>
  <si>
    <t>Akshata Pawargi</t>
  </si>
  <si>
    <t>Sajni Shah</t>
  </si>
  <si>
    <t>Nuriah Haleem</t>
  </si>
  <si>
    <t>Cindy Tang</t>
  </si>
  <si>
    <t>Jess Beckett</t>
  </si>
  <si>
    <t>My Dinh</t>
  </si>
  <si>
    <t>Nitchanan Wannapatao</t>
  </si>
  <si>
    <t>Jude Ashman</t>
  </si>
  <si>
    <t>Nicola White</t>
  </si>
  <si>
    <t>Dominique Smith</t>
  </si>
  <si>
    <t>Sue holmes</t>
  </si>
  <si>
    <t>Vicky Xiao</t>
  </si>
  <si>
    <t>LADIES 'B' SEMI'S</t>
  </si>
  <si>
    <t>15-21</t>
  </si>
  <si>
    <t>LADIES 'B' FINALS</t>
  </si>
  <si>
    <t>LADIES 'A' SEMI'S</t>
  </si>
  <si>
    <t>21-8</t>
  </si>
  <si>
    <t>20-21</t>
  </si>
  <si>
    <t>LADIES 'A' FINALS</t>
  </si>
  <si>
    <t>MEN'S LEAGUE 'A' RESULTS - DEC 2018</t>
  </si>
  <si>
    <t>William Jones</t>
  </si>
  <si>
    <t>Jerry Cheng</t>
  </si>
  <si>
    <t>Ben Chan</t>
  </si>
  <si>
    <t>Jun Wu</t>
  </si>
  <si>
    <t>Jenath Kanagesan</t>
  </si>
  <si>
    <t>Lakshan Devarajan</t>
  </si>
  <si>
    <t>Yuheng Zhong</t>
  </si>
  <si>
    <t>Lawrence Li</t>
  </si>
  <si>
    <t>Simon Parker</t>
  </si>
  <si>
    <t>Mike Parker</t>
  </si>
  <si>
    <t>Anish Patel</t>
  </si>
  <si>
    <t>Lixi Pan</t>
  </si>
  <si>
    <t>Yu Ting Cheung</t>
  </si>
  <si>
    <t>Rick Harvey</t>
  </si>
  <si>
    <t>Steve Briggs</t>
  </si>
  <si>
    <t>Richard Lester</t>
  </si>
  <si>
    <t>Haocheng Pan</t>
  </si>
  <si>
    <t>Alan Thoong</t>
  </si>
  <si>
    <t>Ifkar Arifin</t>
  </si>
  <si>
    <t>Dillon Tang</t>
  </si>
  <si>
    <t>Luke Bailey</t>
  </si>
  <si>
    <t>Liam Chan</t>
  </si>
  <si>
    <t>Simon Reed</t>
  </si>
  <si>
    <t>George Heinemann</t>
  </si>
  <si>
    <t>Kelvin Li</t>
  </si>
  <si>
    <t>Rik Harng Loong</t>
  </si>
  <si>
    <t>Daniel Charles</t>
  </si>
  <si>
    <t>Hui Ding</t>
  </si>
  <si>
    <t>Tushar Unalkat</t>
  </si>
  <si>
    <t>Angel dimov</t>
  </si>
  <si>
    <t>Chris Long</t>
  </si>
  <si>
    <t>Chris Parker</t>
  </si>
  <si>
    <t>Sam Shepherd</t>
  </si>
  <si>
    <t>MEN'S  QUARTERS</t>
  </si>
  <si>
    <t>21-18</t>
  </si>
  <si>
    <t>16-21</t>
  </si>
  <si>
    <t>Angel Timov</t>
  </si>
  <si>
    <t>MIXED LEAGUE 'B' RESULTS - DEC 2018</t>
  </si>
  <si>
    <t>Karl Chui</t>
  </si>
  <si>
    <t>Rik Loong</t>
  </si>
  <si>
    <t>Sammy Chen</t>
  </si>
  <si>
    <t>Angel Dimov</t>
  </si>
  <si>
    <t>Sejal Vithlani</t>
  </si>
  <si>
    <t>Chen Horng Tan</t>
  </si>
  <si>
    <t>Joy Zhu</t>
  </si>
  <si>
    <t>Richard Jones</t>
  </si>
  <si>
    <t>Ben Quinton</t>
  </si>
  <si>
    <t>Beth Richards</t>
  </si>
  <si>
    <t>Ben Green</t>
  </si>
  <si>
    <t>Amardeep Panesar</t>
  </si>
  <si>
    <t>Judith Daley</t>
  </si>
  <si>
    <t>MIXED  QUARTERS</t>
  </si>
  <si>
    <t xml:space="preserve">Tong Yan </t>
  </si>
  <si>
    <t>MIXED LEAGUE 'A' RESULTS - DEC 2018</t>
  </si>
  <si>
    <t>Samuel Shepherd</t>
  </si>
  <si>
    <t>Katie Batt</t>
  </si>
  <si>
    <t>Cristina Aliman</t>
  </si>
  <si>
    <t>Michael Pan</t>
  </si>
  <si>
    <t>Wing Sze Wong</t>
  </si>
  <si>
    <t>Wilton Sinclair</t>
  </si>
  <si>
    <t>Mui Tran</t>
  </si>
  <si>
    <t>Judith Ashman</t>
  </si>
  <si>
    <t>Olivia Blackmore</t>
  </si>
  <si>
    <t xml:space="preserve">Lucille Grao </t>
  </si>
  <si>
    <t xml:space="preserve">Wing Sze Wong </t>
  </si>
  <si>
    <t xml:space="preserve">Annabel Hong </t>
  </si>
  <si>
    <t>17-21 / 21-8 / 21 - 23</t>
  </si>
</sst>
</file>

<file path=xl/styles.xml><?xml version="1.0" encoding="utf-8"?>
<styleSheet xmlns="http://schemas.openxmlformats.org/spreadsheetml/2006/main"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7" fontId="2" fillId="0" borderId="7" xfId="0" quotePrefix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4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" fontId="2" fillId="0" borderId="7" xfId="0" quotePrefix="1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0" xfId="1" applyFont="1"/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/>
    <xf numFmtId="49" fontId="2" fillId="0" borderId="7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/>
    </xf>
    <xf numFmtId="0" fontId="6" fillId="0" borderId="12" xfId="0" applyFont="1" applyBorder="1" applyAlignment="1">
      <alignment wrapText="1"/>
    </xf>
    <xf numFmtId="0" fontId="2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wrapText="1"/>
    </xf>
    <xf numFmtId="0" fontId="2" fillId="2" borderId="7" xfId="0" applyFont="1" applyFill="1" applyBorder="1" applyAlignment="1">
      <alignment horizontal="center" vertical="center"/>
    </xf>
    <xf numFmtId="0" fontId="7" fillId="0" borderId="12" xfId="0" applyFont="1" applyBorder="1" applyAlignment="1">
      <alignment wrapText="1"/>
    </xf>
    <xf numFmtId="0" fontId="2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wrapText="1"/>
    </xf>
    <xf numFmtId="0" fontId="2" fillId="0" borderId="12" xfId="0" applyFont="1" applyBorder="1" applyAlignment="1"/>
    <xf numFmtId="0" fontId="2" fillId="0" borderId="9" xfId="0" applyFont="1" applyBorder="1" applyAlignment="1"/>
    <xf numFmtId="0" fontId="2" fillId="0" borderId="7" xfId="0" applyFont="1" applyBorder="1"/>
    <xf numFmtId="0" fontId="2" fillId="0" borderId="9" xfId="0" applyFont="1" applyBorder="1"/>
    <xf numFmtId="0" fontId="2" fillId="0" borderId="12" xfId="0" applyFont="1" applyBorder="1"/>
    <xf numFmtId="0" fontId="2" fillId="3" borderId="9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6" fillId="0" borderId="9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3" borderId="7" xfId="0" applyFont="1" applyFill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7" xfId="0" applyFont="1" applyBorder="1" applyAlignment="1"/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16" fontId="2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/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4" fillId="3" borderId="7" xfId="0" applyFont="1" applyFill="1" applyBorder="1"/>
    <xf numFmtId="0" fontId="2" fillId="0" borderId="1" xfId="0" applyFont="1" applyBorder="1"/>
    <xf numFmtId="0" fontId="4" fillId="3" borderId="9" xfId="0" applyFont="1" applyFill="1" applyBorder="1"/>
    <xf numFmtId="0" fontId="2" fillId="0" borderId="4" xfId="0" applyFont="1" applyBorder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wrapText="1"/>
    </xf>
    <xf numFmtId="0" fontId="4" fillId="0" borderId="12" xfId="0" applyFont="1" applyBorder="1" applyAlignment="1"/>
    <xf numFmtId="0" fontId="7" fillId="0" borderId="15" xfId="0" applyFont="1" applyBorder="1" applyAlignment="1">
      <alignment wrapText="1"/>
    </xf>
    <xf numFmtId="0" fontId="0" fillId="0" borderId="12" xfId="0" applyBorder="1"/>
    <xf numFmtId="0" fontId="0" fillId="0" borderId="9" xfId="0" applyBorder="1"/>
    <xf numFmtId="0" fontId="6" fillId="0" borderId="7" xfId="0" applyFont="1" applyBorder="1"/>
    <xf numFmtId="0" fontId="4" fillId="0" borderId="9" xfId="0" applyFont="1" applyBorder="1" applyAlignment="1">
      <alignment horizontal="left"/>
    </xf>
    <xf numFmtId="0" fontId="7" fillId="0" borderId="12" xfId="0" applyFont="1" applyFill="1" applyBorder="1" applyAlignment="1">
      <alignment wrapText="1"/>
    </xf>
    <xf numFmtId="0" fontId="4" fillId="0" borderId="12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" fontId="2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16" fontId="2" fillId="0" borderId="0" xfId="0" applyNumberFormat="1" applyFont="1"/>
    <xf numFmtId="0" fontId="2" fillId="0" borderId="3" xfId="0" quotePrefix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" fontId="2" fillId="0" borderId="3" xfId="0" quotePrefix="1" applyNumberFormat="1" applyFont="1" applyBorder="1" applyAlignment="1">
      <alignment horizontal="center" vertical="center"/>
    </xf>
    <xf numFmtId="0" fontId="4" fillId="0" borderId="7" xfId="0" applyFont="1" applyBorder="1"/>
    <xf numFmtId="0" fontId="4" fillId="0" borderId="9" xfId="0" applyFont="1" applyBorder="1"/>
    <xf numFmtId="0" fontId="2" fillId="0" borderId="1" xfId="0" applyFont="1" applyBorder="1" applyAlignment="1"/>
    <xf numFmtId="17" fontId="2" fillId="0" borderId="3" xfId="0" quotePrefix="1" applyNumberFormat="1" applyFont="1" applyBorder="1" applyAlignment="1">
      <alignment horizontal="center" vertical="center"/>
    </xf>
    <xf numFmtId="17" fontId="2" fillId="0" borderId="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7" fillId="0" borderId="7" xfId="0" applyFont="1" applyBorder="1"/>
    <xf numFmtId="0" fontId="7" fillId="0" borderId="9" xfId="0" applyFont="1" applyBorder="1"/>
    <xf numFmtId="0" fontId="4" fillId="0" borderId="9" xfId="0" applyFont="1" applyFill="1" applyBorder="1" applyAlignment="1"/>
    <xf numFmtId="0" fontId="6" fillId="0" borderId="12" xfId="0" applyFont="1" applyBorder="1"/>
    <xf numFmtId="0" fontId="7" fillId="0" borderId="12" xfId="0" applyFont="1" applyBorder="1"/>
    <xf numFmtId="0" fontId="0" fillId="0" borderId="12" xfId="0" applyFill="1" applyBorder="1" applyAlignment="1"/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" fontId="2" fillId="0" borderId="2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7" xfId="0" applyFont="1" applyFill="1" applyBorder="1" applyAlignment="1">
      <alignment wrapText="1"/>
    </xf>
    <xf numFmtId="0" fontId="6" fillId="0" borderId="9" xfId="0" applyFont="1" applyFill="1" applyBorder="1" applyAlignment="1">
      <alignment wrapText="1"/>
    </xf>
    <xf numFmtId="0" fontId="2" fillId="0" borderId="10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wrapText="1"/>
    </xf>
    <xf numFmtId="2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7" fillId="0" borderId="9" xfId="0" applyFont="1" applyFill="1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2" fillId="0" borderId="1" xfId="0" quotePrefix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2" fillId="0" borderId="4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Fill="1" applyBorder="1"/>
    <xf numFmtId="0" fontId="4" fillId="0" borderId="12" xfId="0" applyFont="1" applyFill="1" applyBorder="1" applyAlignment="1"/>
    <xf numFmtId="0" fontId="7" fillId="0" borderId="5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0" xfId="0" applyFont="1" applyFill="1" applyBorder="1"/>
    <xf numFmtId="0" fontId="6" fillId="0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2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2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2" fillId="0" borderId="3" xfId="0" applyFont="1" applyBorder="1" applyAlignme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3" borderId="4" xfId="0" applyFont="1" applyFill="1" applyBorder="1" applyAlignment="1"/>
    <xf numFmtId="0" fontId="2" fillId="0" borderId="6" xfId="0" applyFont="1" applyBorder="1" applyAlignment="1"/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7" xfId="0" applyFont="1" applyFill="1" applyBorder="1"/>
    <xf numFmtId="0" fontId="4" fillId="0" borderId="7" xfId="0" applyFont="1" applyFill="1" applyBorder="1"/>
    <xf numFmtId="0" fontId="4" fillId="0" borderId="9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4" fillId="0" borderId="1" xfId="0" applyFont="1" applyBorder="1" applyAlignment="1"/>
    <xf numFmtId="0" fontId="4" fillId="3" borderId="4" xfId="0" applyFont="1" applyFill="1" applyBorder="1" applyAlignment="1"/>
    <xf numFmtId="0" fontId="6" fillId="0" borderId="7" xfId="0" applyFont="1" applyFill="1" applyBorder="1"/>
    <xf numFmtId="0" fontId="4" fillId="0" borderId="12" xfId="0" applyFont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7" fillId="0" borderId="12" xfId="0" applyFont="1" applyFill="1" applyBorder="1"/>
    <xf numFmtId="0" fontId="0" fillId="0" borderId="9" xfId="0" applyBorder="1" applyAlignment="1">
      <alignment horizontal="left"/>
    </xf>
    <xf numFmtId="0" fontId="4" fillId="0" borderId="7" xfId="0" applyFont="1" applyFill="1" applyBorder="1" applyAlignment="1"/>
    <xf numFmtId="0" fontId="2" fillId="0" borderId="5" xfId="0" applyFont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99">
    <cellStyle name="Normal" xfId="0" builtinId="0"/>
    <cellStyle name="Normal 10" xfId="7"/>
    <cellStyle name="Normal 100" xfId="8"/>
    <cellStyle name="Normal 101" xfId="9"/>
    <cellStyle name="Normal 102" xfId="10"/>
    <cellStyle name="Normal 103" xfId="11"/>
    <cellStyle name="Normal 104" xfId="12"/>
    <cellStyle name="Normal 105" xfId="13"/>
    <cellStyle name="Normal 106" xfId="14"/>
    <cellStyle name="Normal 107" xfId="15"/>
    <cellStyle name="Normal 108" xfId="16"/>
    <cellStyle name="Normal 109" xfId="17"/>
    <cellStyle name="Normal 11" xfId="18"/>
    <cellStyle name="Normal 12" xfId="19"/>
    <cellStyle name="Normal 13" xfId="20"/>
    <cellStyle name="Normal 14" xfId="21"/>
    <cellStyle name="Normal 15" xfId="22"/>
    <cellStyle name="Normal 16" xfId="23"/>
    <cellStyle name="Normal 17" xfId="24"/>
    <cellStyle name="Normal 18" xfId="25"/>
    <cellStyle name="Normal 19" xfId="26"/>
    <cellStyle name="Normal 2" xfId="1"/>
    <cellStyle name="Normal 20" xfId="27"/>
    <cellStyle name="Normal 21" xfId="28"/>
    <cellStyle name="Normal 22" xfId="29"/>
    <cellStyle name="Normal 23" xfId="30"/>
    <cellStyle name="Normal 24" xfId="31"/>
    <cellStyle name="Normal 25" xfId="32"/>
    <cellStyle name="Normal 26" xfId="33"/>
    <cellStyle name="Normal 27" xfId="34"/>
    <cellStyle name="Normal 28" xfId="35"/>
    <cellStyle name="Normal 29" xfId="36"/>
    <cellStyle name="Normal 3" xfId="37"/>
    <cellStyle name="Normal 30" xfId="38"/>
    <cellStyle name="Normal 31" xfId="39"/>
    <cellStyle name="Normal 32" xfId="40"/>
    <cellStyle name="Normal 33" xfId="41"/>
    <cellStyle name="Normal 34" xfId="42"/>
    <cellStyle name="Normal 35" xfId="43"/>
    <cellStyle name="Normal 36" xfId="44"/>
    <cellStyle name="Normal 37" xfId="45"/>
    <cellStyle name="Normal 38" xfId="46"/>
    <cellStyle name="Normal 39" xfId="47"/>
    <cellStyle name="Normal 4" xfId="48"/>
    <cellStyle name="Normal 40" xfId="49"/>
    <cellStyle name="Normal 41" xfId="50"/>
    <cellStyle name="Normal 42" xfId="51"/>
    <cellStyle name="Normal 43" xfId="52"/>
    <cellStyle name="Normal 44" xfId="53"/>
    <cellStyle name="Normal 45" xfId="54"/>
    <cellStyle name="Normal 46" xfId="55"/>
    <cellStyle name="Normal 47" xfId="56"/>
    <cellStyle name="Normal 48" xfId="57"/>
    <cellStyle name="Normal 49" xfId="58"/>
    <cellStyle name="Normal 5" xfId="59"/>
    <cellStyle name="Normal 58" xfId="60"/>
    <cellStyle name="Normal 59" xfId="61"/>
    <cellStyle name="Normal 6" xfId="62"/>
    <cellStyle name="Normal 60" xfId="63"/>
    <cellStyle name="Normal 61" xfId="64"/>
    <cellStyle name="Normal 62" xfId="2"/>
    <cellStyle name="Normal 63" xfId="65"/>
    <cellStyle name="Normal 64" xfId="66"/>
    <cellStyle name="Normal 65" xfId="67"/>
    <cellStyle name="Normal 66" xfId="68"/>
    <cellStyle name="Normal 67" xfId="69"/>
    <cellStyle name="Normal 68" xfId="3"/>
    <cellStyle name="Normal 69" xfId="4"/>
    <cellStyle name="Normal 7" xfId="70"/>
    <cellStyle name="Normal 72" xfId="5"/>
    <cellStyle name="Normal 73" xfId="6"/>
    <cellStyle name="Normal 74" xfId="71"/>
    <cellStyle name="Normal 75" xfId="72"/>
    <cellStyle name="Normal 76" xfId="73"/>
    <cellStyle name="Normal 77" xfId="74"/>
    <cellStyle name="Normal 78" xfId="75"/>
    <cellStyle name="Normal 79" xfId="76"/>
    <cellStyle name="Normal 8" xfId="77"/>
    <cellStyle name="Normal 80" xfId="78"/>
    <cellStyle name="Normal 81" xfId="79"/>
    <cellStyle name="Normal 82" xfId="80"/>
    <cellStyle name="Normal 83" xfId="81"/>
    <cellStyle name="Normal 84" xfId="82"/>
    <cellStyle name="Normal 85" xfId="83"/>
    <cellStyle name="Normal 86" xfId="84"/>
    <cellStyle name="Normal 87" xfId="85"/>
    <cellStyle name="Normal 88" xfId="86"/>
    <cellStyle name="Normal 89" xfId="87"/>
    <cellStyle name="Normal 9" xfId="88"/>
    <cellStyle name="Normal 90" xfId="89"/>
    <cellStyle name="Normal 91" xfId="90"/>
    <cellStyle name="Normal 92" xfId="91"/>
    <cellStyle name="Normal 93" xfId="92"/>
    <cellStyle name="Normal 94" xfId="93"/>
    <cellStyle name="Normal 95" xfId="94"/>
    <cellStyle name="Normal 96" xfId="95"/>
    <cellStyle name="Normal 97" xfId="96"/>
    <cellStyle name="Normal 98" xfId="97"/>
    <cellStyle name="Normal 99" xfId="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188"/>
  <sheetViews>
    <sheetView tabSelected="1" workbookViewId="0">
      <selection activeCell="O6" sqref="O6"/>
    </sheetView>
  </sheetViews>
  <sheetFormatPr defaultRowHeight="12.75"/>
  <cols>
    <col min="1" max="1" width="1.7109375" customWidth="1"/>
    <col min="2" max="2" width="3.5703125" customWidth="1"/>
    <col min="3" max="3" width="21.140625" customWidth="1"/>
    <col min="4" max="11" width="7.7109375" customWidth="1"/>
  </cols>
  <sheetData>
    <row r="1" spans="2:12" ht="12.75" customHeight="1">
      <c r="B1" s="1" t="s">
        <v>150</v>
      </c>
      <c r="C1" s="2"/>
      <c r="D1" s="2"/>
      <c r="E1" s="2"/>
      <c r="F1" s="2"/>
      <c r="G1" s="2"/>
      <c r="H1" s="2"/>
      <c r="I1" s="2"/>
      <c r="J1" s="3"/>
      <c r="K1" s="179"/>
      <c r="L1" s="179"/>
    </row>
    <row r="2" spans="2:12" ht="13.5" customHeight="1" thickBot="1">
      <c r="B2" s="5"/>
      <c r="C2" s="6"/>
      <c r="D2" s="6"/>
      <c r="E2" s="6"/>
      <c r="F2" s="6"/>
      <c r="G2" s="6"/>
      <c r="H2" s="6"/>
      <c r="I2" s="6"/>
      <c r="J2" s="7"/>
      <c r="K2" s="179"/>
      <c r="L2" s="179"/>
    </row>
    <row r="3" spans="2:12" ht="13.5" customHeight="1">
      <c r="B3" s="72"/>
      <c r="C3" s="72"/>
      <c r="D3" s="72"/>
      <c r="E3" s="72"/>
      <c r="F3" s="72"/>
      <c r="G3" s="72"/>
      <c r="H3" s="72"/>
      <c r="I3" s="72"/>
      <c r="J3" s="72"/>
      <c r="K3" s="179"/>
      <c r="L3" s="179"/>
    </row>
    <row r="4" spans="2:12" ht="13.5" thickBot="1"/>
    <row r="5" spans="2:12" ht="12.75" customHeight="1">
      <c r="B5" s="22" t="s">
        <v>151</v>
      </c>
      <c r="C5" s="66"/>
      <c r="D5" s="66"/>
      <c r="E5" s="23"/>
    </row>
    <row r="6" spans="2:12" ht="13.5" customHeight="1" thickBot="1">
      <c r="B6" s="24"/>
      <c r="C6" s="67"/>
      <c r="D6" s="67"/>
      <c r="E6" s="25"/>
    </row>
    <row r="7" spans="2:12" ht="13.5" thickBot="1"/>
    <row r="8" spans="2:12">
      <c r="B8" s="180"/>
      <c r="C8" s="45" t="s">
        <v>21</v>
      </c>
      <c r="D8" s="10" t="s">
        <v>34</v>
      </c>
      <c r="E8" s="8" t="s">
        <v>18</v>
      </c>
      <c r="F8" s="59"/>
      <c r="G8" s="9"/>
      <c r="H8" s="8" t="s">
        <v>50</v>
      </c>
      <c r="I8" s="59"/>
      <c r="J8" s="59"/>
      <c r="K8" s="9"/>
    </row>
    <row r="9" spans="2:12" ht="13.5" thickBot="1">
      <c r="B9" s="181"/>
      <c r="C9" s="47"/>
      <c r="D9" s="14"/>
      <c r="E9" s="12"/>
      <c r="F9" s="61"/>
      <c r="G9" s="31"/>
      <c r="H9" s="12"/>
      <c r="I9" s="61"/>
      <c r="J9" s="61"/>
      <c r="K9" s="31"/>
    </row>
    <row r="10" spans="2:12">
      <c r="C10" s="182"/>
      <c r="E10" s="183"/>
      <c r="F10" s="184"/>
      <c r="G10" s="184"/>
      <c r="H10" s="183"/>
      <c r="I10" s="184"/>
      <c r="J10" s="184"/>
    </row>
    <row r="11" spans="2:12" ht="4.5" customHeight="1" thickBot="1"/>
    <row r="12" spans="2:12">
      <c r="B12" s="22" t="s">
        <v>152</v>
      </c>
      <c r="C12" s="66"/>
      <c r="D12" s="66"/>
      <c r="E12" s="23"/>
    </row>
    <row r="13" spans="2:12" ht="13.5" thickBot="1">
      <c r="B13" s="24"/>
      <c r="C13" s="67"/>
      <c r="D13" s="67"/>
      <c r="E13" s="25"/>
    </row>
    <row r="14" spans="2:12" ht="13.5" thickBot="1"/>
    <row r="15" spans="2:12">
      <c r="B15" s="185"/>
      <c r="C15" s="45" t="s">
        <v>55</v>
      </c>
      <c r="D15" s="9" t="s">
        <v>34</v>
      </c>
      <c r="E15" s="54" t="s">
        <v>53</v>
      </c>
      <c r="F15" s="55"/>
      <c r="G15" s="53"/>
      <c r="H15" s="8" t="s">
        <v>59</v>
      </c>
      <c r="I15" s="59"/>
      <c r="J15" s="59"/>
      <c r="K15" s="9"/>
    </row>
    <row r="16" spans="2:12" ht="13.5" thickBot="1">
      <c r="B16" s="186"/>
      <c r="C16" s="47"/>
      <c r="D16" s="31"/>
      <c r="E16" s="57"/>
      <c r="F16" s="58"/>
      <c r="G16" s="56"/>
      <c r="H16" s="12"/>
      <c r="I16" s="61"/>
      <c r="J16" s="61"/>
      <c r="K16" s="31"/>
    </row>
    <row r="17" spans="2:11">
      <c r="C17" s="182"/>
      <c r="E17" s="183"/>
      <c r="F17" s="184"/>
      <c r="G17" s="184"/>
      <c r="H17" s="183"/>
      <c r="I17" s="184"/>
      <c r="J17" s="184"/>
    </row>
    <row r="18" spans="2:11">
      <c r="C18" s="187"/>
      <c r="E18" s="187"/>
      <c r="F18" s="188"/>
      <c r="G18" s="188"/>
      <c r="H18" s="187"/>
      <c r="I18" s="188"/>
      <c r="J18" s="188"/>
    </row>
    <row r="19" spans="2:11" ht="13.5" thickBot="1">
      <c r="C19" s="189"/>
    </row>
    <row r="20" spans="2:11" ht="12.75" customHeight="1">
      <c r="B20" s="22" t="s">
        <v>153</v>
      </c>
      <c r="C20" s="66"/>
      <c r="D20" s="66"/>
      <c r="E20" s="23"/>
    </row>
    <row r="21" spans="2:11" ht="13.5" customHeight="1" thickBot="1">
      <c r="B21" s="24"/>
      <c r="C21" s="67"/>
      <c r="D21" s="67"/>
      <c r="E21" s="25"/>
    </row>
    <row r="22" spans="2:11" ht="13.5" thickBot="1"/>
    <row r="23" spans="2:11">
      <c r="B23" s="180"/>
      <c r="C23" s="16" t="s">
        <v>61</v>
      </c>
      <c r="D23" s="10" t="s">
        <v>34</v>
      </c>
      <c r="E23" s="8" t="s">
        <v>66</v>
      </c>
      <c r="F23" s="59"/>
      <c r="G23" s="9"/>
      <c r="H23" s="8" t="s">
        <v>73</v>
      </c>
      <c r="I23" s="59"/>
      <c r="J23" s="59"/>
      <c r="K23" s="9"/>
    </row>
    <row r="24" spans="2:11" ht="13.5" thickBot="1">
      <c r="B24" s="181"/>
      <c r="C24" s="19"/>
      <c r="D24" s="14"/>
      <c r="E24" s="12"/>
      <c r="F24" s="61"/>
      <c r="G24" s="31"/>
      <c r="H24" s="12"/>
      <c r="I24" s="61"/>
      <c r="J24" s="61"/>
      <c r="K24" s="31"/>
    </row>
    <row r="25" spans="2:11">
      <c r="C25" s="182"/>
      <c r="E25" s="183"/>
      <c r="F25" s="184"/>
      <c r="G25" s="184"/>
      <c r="H25" s="183"/>
      <c r="I25" s="184"/>
      <c r="J25" s="184"/>
    </row>
    <row r="26" spans="2:11" ht="6.75" customHeight="1"/>
    <row r="27" spans="2:11" ht="13.5" thickBot="1"/>
    <row r="28" spans="2:11" ht="12.75" customHeight="1">
      <c r="B28" s="22" t="s">
        <v>154</v>
      </c>
      <c r="C28" s="66"/>
      <c r="D28" s="66"/>
      <c r="E28" s="23"/>
      <c r="G28" s="190"/>
      <c r="H28" s="190"/>
    </row>
    <row r="29" spans="2:11" ht="13.5" customHeight="1" thickBot="1">
      <c r="B29" s="24"/>
      <c r="C29" s="67"/>
      <c r="D29" s="67"/>
      <c r="E29" s="25"/>
      <c r="G29" s="190"/>
      <c r="H29" s="190"/>
    </row>
    <row r="30" spans="2:11" ht="13.5" thickBot="1"/>
    <row r="31" spans="2:11">
      <c r="B31" s="180"/>
      <c r="C31" s="107" t="s">
        <v>92</v>
      </c>
      <c r="D31" s="10" t="s">
        <v>34</v>
      </c>
      <c r="E31" s="152" t="s">
        <v>76</v>
      </c>
      <c r="F31" s="153"/>
      <c r="G31" s="154"/>
      <c r="H31" s="8" t="s">
        <v>96</v>
      </c>
      <c r="I31" s="59"/>
      <c r="J31" s="9"/>
    </row>
    <row r="32" spans="2:11" ht="13.5" thickBot="1">
      <c r="B32" s="181"/>
      <c r="C32" s="112" t="s">
        <v>90</v>
      </c>
      <c r="D32" s="14"/>
      <c r="E32" s="113" t="s">
        <v>95</v>
      </c>
      <c r="F32" s="114"/>
      <c r="G32" s="115"/>
      <c r="H32" s="12"/>
      <c r="I32" s="61"/>
      <c r="J32" s="31"/>
    </row>
    <row r="33" spans="2:11">
      <c r="C33" s="182"/>
      <c r="E33" s="191"/>
      <c r="F33" s="192"/>
      <c r="G33" s="192"/>
      <c r="H33" s="183"/>
      <c r="I33" s="184"/>
      <c r="J33" s="184"/>
    </row>
    <row r="34" spans="2:11" ht="6" customHeight="1" thickBot="1">
      <c r="F34" s="189"/>
    </row>
    <row r="35" spans="2:11">
      <c r="B35" s="22" t="s">
        <v>155</v>
      </c>
      <c r="C35" s="66"/>
      <c r="D35" s="66"/>
      <c r="E35" s="23"/>
    </row>
    <row r="36" spans="2:11" ht="12.75" customHeight="1" thickBot="1">
      <c r="B36" s="24"/>
      <c r="C36" s="67"/>
      <c r="D36" s="67"/>
      <c r="E36" s="25"/>
    </row>
    <row r="37" spans="2:11" ht="13.5" customHeight="1" thickBot="1"/>
    <row r="38" spans="2:11" ht="12.75" customHeight="1">
      <c r="B38" s="180"/>
      <c r="C38" s="77" t="s">
        <v>106</v>
      </c>
      <c r="D38" s="8" t="s">
        <v>34</v>
      </c>
      <c r="E38" s="131" t="s">
        <v>100</v>
      </c>
      <c r="F38" s="132"/>
      <c r="G38" s="133"/>
      <c r="H38" s="59" t="s">
        <v>156</v>
      </c>
      <c r="I38" s="59"/>
      <c r="J38" s="9"/>
    </row>
    <row r="39" spans="2:11" ht="15.75" customHeight="1" thickBot="1">
      <c r="B39" s="181"/>
      <c r="C39" s="81" t="s">
        <v>107</v>
      </c>
      <c r="D39" s="12"/>
      <c r="E39" s="101" t="s">
        <v>101</v>
      </c>
      <c r="F39" s="136"/>
      <c r="G39" s="102"/>
      <c r="H39" s="61"/>
      <c r="I39" s="61"/>
      <c r="J39" s="31"/>
    </row>
    <row r="40" spans="2:11">
      <c r="C40" s="182"/>
      <c r="E40" s="191"/>
      <c r="F40" s="192"/>
      <c r="G40" s="192"/>
      <c r="H40" s="183"/>
      <c r="I40" s="184"/>
      <c r="J40" s="184"/>
    </row>
    <row r="41" spans="2:11" ht="13.5" thickBot="1">
      <c r="K41" s="189"/>
    </row>
    <row r="42" spans="2:11" ht="7.5" customHeight="1">
      <c r="B42" s="22" t="s">
        <v>157</v>
      </c>
      <c r="C42" s="66"/>
      <c r="D42" s="66"/>
      <c r="E42" s="23"/>
      <c r="K42" s="189"/>
    </row>
    <row r="43" spans="2:11" ht="12.75" customHeight="1" thickBot="1">
      <c r="B43" s="24"/>
      <c r="C43" s="67"/>
      <c r="D43" s="67"/>
      <c r="E43" s="25"/>
    </row>
    <row r="44" spans="2:11" ht="12.75" customHeight="1" thickBot="1"/>
    <row r="45" spans="2:11" ht="12.75" customHeight="1">
      <c r="B45" s="180"/>
      <c r="C45" s="84" t="s">
        <v>114</v>
      </c>
      <c r="D45" s="10" t="s">
        <v>34</v>
      </c>
      <c r="E45" s="193" t="s">
        <v>128</v>
      </c>
      <c r="F45" s="194"/>
      <c r="G45" s="195"/>
      <c r="H45" s="8" t="s">
        <v>149</v>
      </c>
      <c r="I45" s="59"/>
      <c r="J45" s="9"/>
    </row>
    <row r="46" spans="2:11" ht="12.75" customHeight="1" thickBot="1">
      <c r="B46" s="181"/>
      <c r="C46" s="85" t="s">
        <v>115</v>
      </c>
      <c r="D46" s="14"/>
      <c r="E46" s="174" t="s">
        <v>147</v>
      </c>
      <c r="F46" s="196"/>
      <c r="G46" s="175"/>
      <c r="H46" s="12"/>
      <c r="I46" s="61"/>
      <c r="J46" s="31"/>
    </row>
    <row r="47" spans="2:11" ht="12.75" customHeight="1">
      <c r="C47" s="182"/>
      <c r="E47" s="183"/>
      <c r="F47" s="184"/>
      <c r="G47" s="184"/>
      <c r="H47" s="183"/>
      <c r="I47" s="184"/>
      <c r="J47" s="184"/>
    </row>
    <row r="48" spans="2:11" ht="12.75" customHeight="1"/>
    <row r="49" spans="2:10" ht="12.75" customHeight="1" thickBot="1"/>
    <row r="50" spans="2:10" ht="12.75" customHeight="1">
      <c r="B50" s="180"/>
      <c r="C50" s="165"/>
      <c r="D50" s="10" t="s">
        <v>34</v>
      </c>
      <c r="E50" s="152"/>
      <c r="F50" s="194"/>
      <c r="G50" s="195"/>
      <c r="H50" s="8"/>
      <c r="I50" s="59"/>
      <c r="J50" s="9"/>
    </row>
    <row r="51" spans="2:10" ht="12.75" customHeight="1" thickBot="1">
      <c r="B51" s="181"/>
      <c r="C51" s="166"/>
      <c r="D51" s="14"/>
      <c r="E51" s="113"/>
      <c r="F51" s="196"/>
      <c r="G51" s="175"/>
      <c r="H51" s="12"/>
      <c r="I51" s="61"/>
      <c r="J51" s="31"/>
    </row>
    <row r="52" spans="2:10" ht="12.75" customHeight="1">
      <c r="C52" s="182"/>
      <c r="E52" s="183"/>
      <c r="F52" s="184"/>
      <c r="G52" s="184"/>
      <c r="H52" s="183"/>
      <c r="I52" s="184"/>
      <c r="J52" s="184"/>
    </row>
    <row r="53" spans="2:10" ht="12.75" customHeight="1" thickBot="1"/>
    <row r="54" spans="2:10" ht="12.75" customHeight="1">
      <c r="B54" s="137" t="s">
        <v>97</v>
      </c>
      <c r="C54" s="138"/>
      <c r="D54" s="138"/>
      <c r="E54" s="138"/>
      <c r="F54" s="138"/>
      <c r="G54" s="138"/>
      <c r="H54" s="138"/>
      <c r="I54" s="138"/>
      <c r="J54" s="139"/>
    </row>
    <row r="55" spans="2:10" ht="12.75" customHeight="1" thickBot="1">
      <c r="B55" s="176"/>
      <c r="C55" s="177"/>
      <c r="D55" s="177"/>
      <c r="E55" s="177"/>
      <c r="F55" s="177"/>
      <c r="G55" s="177"/>
      <c r="H55" s="177"/>
      <c r="I55" s="177"/>
      <c r="J55" s="178"/>
    </row>
    <row r="56" spans="2:10" ht="12.75" customHeight="1">
      <c r="B56" s="197"/>
      <c r="C56" s="197"/>
      <c r="D56" s="197"/>
      <c r="E56" s="197"/>
      <c r="F56" s="197"/>
      <c r="G56" s="197"/>
      <c r="H56" s="197"/>
      <c r="I56" s="197"/>
      <c r="J56" s="197"/>
    </row>
    <row r="57" spans="2:10" ht="12.75" customHeight="1">
      <c r="B57" s="197"/>
      <c r="C57" s="197"/>
      <c r="D57" s="197"/>
      <c r="E57" s="197"/>
      <c r="F57" s="197"/>
      <c r="G57" s="197"/>
      <c r="H57" s="197"/>
      <c r="I57" s="197"/>
      <c r="J57" s="197"/>
    </row>
    <row r="58" spans="2:10" ht="12.75" customHeight="1">
      <c r="B58" s="197"/>
      <c r="C58" s="197"/>
      <c r="D58" s="197"/>
      <c r="E58" s="197"/>
      <c r="F58" s="197"/>
      <c r="G58" s="197"/>
      <c r="H58" s="197"/>
      <c r="I58" s="197"/>
      <c r="J58" s="197"/>
    </row>
    <row r="59" spans="2:10" ht="12.75" customHeight="1" thickBot="1"/>
    <row r="60" spans="2:10">
      <c r="B60" s="1" t="str">
        <f>B1</f>
        <v>All-Stars 17th Open Finalists - DEC 2018</v>
      </c>
      <c r="C60" s="2"/>
      <c r="D60" s="2"/>
      <c r="E60" s="2"/>
      <c r="F60" s="2"/>
      <c r="G60" s="2"/>
      <c r="H60" s="2"/>
      <c r="I60" s="2"/>
      <c r="J60" s="3"/>
    </row>
    <row r="61" spans="2:10" ht="13.5" thickBot="1">
      <c r="B61" s="5"/>
      <c r="C61" s="6"/>
      <c r="D61" s="6"/>
      <c r="E61" s="6"/>
      <c r="F61" s="6"/>
      <c r="G61" s="6"/>
      <c r="H61" s="6"/>
      <c r="I61" s="6"/>
      <c r="J61" s="7"/>
    </row>
    <row r="62" spans="2:10" ht="12.75" customHeight="1"/>
    <row r="63" spans="2:10" ht="12.75" customHeight="1" thickBot="1"/>
    <row r="64" spans="2:10" ht="12.75" customHeight="1">
      <c r="B64" s="22" t="s">
        <v>158</v>
      </c>
      <c r="C64" s="66"/>
      <c r="D64" s="66"/>
      <c r="E64" s="23"/>
    </row>
    <row r="65" spans="2:12" ht="12.75" customHeight="1" thickBot="1">
      <c r="B65" s="24"/>
      <c r="C65" s="67"/>
      <c r="D65" s="67"/>
      <c r="E65" s="25"/>
      <c r="L65" s="198"/>
    </row>
    <row r="66" spans="2:12" ht="13.5" customHeight="1" thickBot="1">
      <c r="L66" s="198"/>
    </row>
    <row r="67" spans="2:12" ht="13.5" customHeight="1" thickBot="1">
      <c r="B67" s="180"/>
      <c r="C67" s="125" t="s">
        <v>159</v>
      </c>
      <c r="D67" s="10" t="s">
        <v>34</v>
      </c>
      <c r="E67" s="116" t="s">
        <v>160</v>
      </c>
      <c r="F67" s="117"/>
      <c r="G67" s="118"/>
      <c r="H67" s="199" t="s">
        <v>161</v>
      </c>
      <c r="I67" s="199"/>
      <c r="J67" s="63"/>
      <c r="L67" s="198"/>
    </row>
    <row r="68" spans="2:12" ht="13.5" thickBot="1">
      <c r="B68" s="181"/>
      <c r="C68" s="127" t="s">
        <v>18</v>
      </c>
      <c r="D68" s="14"/>
      <c r="E68" s="119" t="s">
        <v>162</v>
      </c>
      <c r="F68" s="120"/>
      <c r="G68" s="121"/>
      <c r="H68" s="61"/>
      <c r="I68" s="61"/>
      <c r="J68" s="31"/>
    </row>
    <row r="69" spans="2:12" ht="12.75" customHeight="1">
      <c r="C69" s="182"/>
      <c r="E69" s="183"/>
      <c r="F69" s="184"/>
      <c r="G69" s="184"/>
      <c r="H69" s="183"/>
      <c r="I69" s="184"/>
      <c r="J69" s="184"/>
    </row>
    <row r="70" spans="2:12" ht="13.5" customHeight="1" thickBot="1">
      <c r="C70" s="182"/>
      <c r="E70" s="187"/>
      <c r="F70" s="188"/>
      <c r="G70" s="188"/>
      <c r="H70" s="187"/>
      <c r="I70" s="188"/>
      <c r="J70" s="188"/>
    </row>
    <row r="71" spans="2:12">
      <c r="B71" s="22" t="s">
        <v>163</v>
      </c>
      <c r="C71" s="66"/>
      <c r="D71" s="66"/>
      <c r="E71" s="23"/>
    </row>
    <row r="72" spans="2:12" ht="13.5" thickBot="1">
      <c r="B72" s="24"/>
      <c r="C72" s="67"/>
      <c r="D72" s="67"/>
      <c r="E72" s="25"/>
    </row>
    <row r="73" spans="2:12" ht="13.5" thickBot="1"/>
    <row r="74" spans="2:12" ht="13.5" customHeight="1" thickBot="1">
      <c r="B74" s="180"/>
      <c r="C74" s="165" t="s">
        <v>55</v>
      </c>
      <c r="D74" s="10" t="s">
        <v>34</v>
      </c>
      <c r="E74" s="200" t="s">
        <v>164</v>
      </c>
      <c r="F74" s="201"/>
      <c r="G74" s="202"/>
      <c r="H74" s="199" t="s">
        <v>165</v>
      </c>
      <c r="I74" s="199"/>
      <c r="J74" s="63"/>
    </row>
    <row r="75" spans="2:12" ht="13.5" customHeight="1" thickBot="1">
      <c r="B75" s="181"/>
      <c r="C75" s="166" t="s">
        <v>166</v>
      </c>
      <c r="D75" s="14"/>
      <c r="E75" s="203" t="s">
        <v>167</v>
      </c>
      <c r="F75" s="204"/>
      <c r="G75" s="205"/>
      <c r="H75" s="61"/>
      <c r="I75" s="61"/>
      <c r="J75" s="31"/>
    </row>
    <row r="76" spans="2:12">
      <c r="B76" s="206"/>
      <c r="C76" s="52"/>
      <c r="D76" s="49"/>
      <c r="E76" s="207"/>
      <c r="F76" s="207"/>
      <c r="G76" s="207"/>
      <c r="H76" s="49"/>
      <c r="I76" s="49"/>
      <c r="J76" s="49"/>
    </row>
    <row r="77" spans="2:12">
      <c r="B77" s="206"/>
      <c r="C77" s="52"/>
      <c r="D77" s="49"/>
      <c r="E77" s="207"/>
      <c r="F77" s="207"/>
      <c r="G77" s="207"/>
      <c r="H77" s="49"/>
      <c r="I77" s="49"/>
      <c r="J77" s="49"/>
    </row>
    <row r="78" spans="2:12" ht="13.5" customHeight="1" thickBot="1"/>
    <row r="79" spans="2:12">
      <c r="B79" s="22" t="s">
        <v>168</v>
      </c>
      <c r="C79" s="66"/>
      <c r="D79" s="66"/>
      <c r="E79" s="23"/>
    </row>
    <row r="80" spans="2:12" ht="13.5" thickBot="1">
      <c r="B80" s="24"/>
      <c r="C80" s="67"/>
      <c r="D80" s="67"/>
      <c r="E80" s="25"/>
    </row>
    <row r="81" spans="2:10" ht="13.5" thickBot="1"/>
    <row r="82" spans="2:10">
      <c r="B82" s="180"/>
      <c r="C82" s="208" t="s">
        <v>57</v>
      </c>
      <c r="D82" s="10" t="s">
        <v>34</v>
      </c>
      <c r="E82" s="209" t="s">
        <v>169</v>
      </c>
      <c r="F82" s="210"/>
      <c r="G82" s="211"/>
      <c r="H82" s="8" t="s">
        <v>170</v>
      </c>
      <c r="I82" s="59"/>
      <c r="J82" s="9"/>
    </row>
    <row r="83" spans="2:10" ht="13.5" thickBot="1">
      <c r="B83" s="181"/>
      <c r="C83" s="85" t="s">
        <v>171</v>
      </c>
      <c r="D83" s="14"/>
      <c r="E83" s="212" t="s">
        <v>172</v>
      </c>
      <c r="F83" s="213"/>
      <c r="G83" s="214"/>
      <c r="H83" s="12"/>
      <c r="I83" s="61"/>
      <c r="J83" s="31"/>
    </row>
    <row r="84" spans="2:10">
      <c r="C84" s="182"/>
      <c r="E84" s="183"/>
      <c r="F84" s="184"/>
      <c r="G84" s="184"/>
      <c r="H84" s="183"/>
      <c r="I84" s="184"/>
      <c r="J84" s="184"/>
    </row>
    <row r="85" spans="2:10">
      <c r="C85" s="182"/>
      <c r="E85" s="187"/>
      <c r="F85" s="188"/>
      <c r="G85" s="188"/>
      <c r="H85" s="187"/>
      <c r="I85" s="188"/>
      <c r="J85" s="188"/>
    </row>
    <row r="86" spans="2:10" ht="13.5" thickBot="1"/>
    <row r="87" spans="2:10">
      <c r="B87" s="22" t="s">
        <v>173</v>
      </c>
      <c r="C87" s="66"/>
      <c r="D87" s="66"/>
      <c r="E87" s="23"/>
    </row>
    <row r="88" spans="2:10" ht="13.5" thickBot="1">
      <c r="B88" s="24"/>
      <c r="C88" s="67"/>
      <c r="D88" s="67"/>
      <c r="E88" s="25"/>
    </row>
    <row r="89" spans="2:10" ht="13.5" thickBot="1"/>
    <row r="90" spans="2:10">
      <c r="B90" s="180"/>
      <c r="C90" s="84" t="s">
        <v>174</v>
      </c>
      <c r="D90" s="10" t="s">
        <v>34</v>
      </c>
      <c r="E90" s="96" t="s">
        <v>67</v>
      </c>
      <c r="F90" s="183"/>
      <c r="G90" s="91"/>
      <c r="H90" s="8" t="s">
        <v>175</v>
      </c>
      <c r="I90" s="59"/>
      <c r="J90" s="9"/>
    </row>
    <row r="91" spans="2:10" ht="13.5" thickBot="1">
      <c r="B91" s="181"/>
      <c r="C91" s="85" t="s">
        <v>176</v>
      </c>
      <c r="D91" s="14"/>
      <c r="E91" s="215" t="s">
        <v>177</v>
      </c>
      <c r="F91" s="120"/>
      <c r="G91" s="121"/>
      <c r="H91" s="12"/>
      <c r="I91" s="61"/>
      <c r="J91" s="31"/>
    </row>
    <row r="92" spans="2:10">
      <c r="C92" s="182"/>
      <c r="E92" s="183"/>
      <c r="F92" s="184"/>
      <c r="G92" s="184"/>
      <c r="H92" s="183"/>
      <c r="I92" s="184"/>
      <c r="J92" s="184"/>
    </row>
    <row r="94" spans="2:10" ht="13.5" thickBot="1"/>
    <row r="95" spans="2:10">
      <c r="B95" s="22" t="s">
        <v>178</v>
      </c>
      <c r="C95" s="66"/>
      <c r="D95" s="66"/>
      <c r="E95" s="23"/>
      <c r="G95" s="190"/>
      <c r="H95" s="190"/>
    </row>
    <row r="96" spans="2:10" ht="13.5" thickBot="1">
      <c r="B96" s="24"/>
      <c r="C96" s="67"/>
      <c r="D96" s="67"/>
      <c r="E96" s="25"/>
      <c r="G96" s="190"/>
      <c r="H96" s="190"/>
    </row>
    <row r="97" spans="2:12" ht="13.5" thickBot="1"/>
    <row r="98" spans="2:12">
      <c r="B98" s="180"/>
      <c r="C98" s="95" t="s">
        <v>179</v>
      </c>
      <c r="D98" s="10" t="s">
        <v>34</v>
      </c>
      <c r="E98" s="96" t="s">
        <v>159</v>
      </c>
      <c r="F98" s="183"/>
      <c r="G98" s="91"/>
      <c r="H98" s="216" t="s">
        <v>180</v>
      </c>
      <c r="I98" s="217"/>
      <c r="J98" s="218"/>
    </row>
    <row r="99" spans="2:12" ht="13.5" thickBot="1">
      <c r="B99" s="181"/>
      <c r="C99" s="87" t="s">
        <v>181</v>
      </c>
      <c r="D99" s="14"/>
      <c r="E99" s="215" t="s">
        <v>182</v>
      </c>
      <c r="F99" s="120"/>
      <c r="G99" s="121"/>
      <c r="H99" s="219"/>
      <c r="I99" s="220"/>
      <c r="J99" s="221"/>
    </row>
    <row r="100" spans="2:12">
      <c r="C100" s="182"/>
      <c r="E100" s="191"/>
      <c r="F100" s="192"/>
      <c r="G100" s="192"/>
      <c r="H100" s="183"/>
      <c r="I100" s="184"/>
      <c r="J100" s="184"/>
    </row>
    <row r="101" spans="2:12">
      <c r="C101" s="182"/>
      <c r="E101" s="187"/>
      <c r="F101" s="188"/>
      <c r="G101" s="188"/>
      <c r="H101" s="187"/>
      <c r="I101" s="188"/>
      <c r="J101" s="188"/>
    </row>
    <row r="102" spans="2:12" ht="13.5" thickBot="1">
      <c r="F102" s="189"/>
    </row>
    <row r="103" spans="2:12">
      <c r="B103" s="22" t="s">
        <v>183</v>
      </c>
      <c r="C103" s="66"/>
      <c r="D103" s="66"/>
      <c r="E103" s="23"/>
    </row>
    <row r="104" spans="2:12" ht="13.5" thickBot="1">
      <c r="B104" s="24"/>
      <c r="C104" s="67"/>
      <c r="D104" s="67"/>
      <c r="E104" s="25"/>
    </row>
    <row r="105" spans="2:12" ht="13.5" thickBot="1"/>
    <row r="106" spans="2:12">
      <c r="B106" s="180"/>
      <c r="C106" s="165" t="s">
        <v>62</v>
      </c>
      <c r="D106" s="8" t="s">
        <v>34</v>
      </c>
      <c r="E106" s="108" t="s">
        <v>21</v>
      </c>
      <c r="F106" s="109"/>
      <c r="G106" s="110"/>
      <c r="H106" s="8" t="s">
        <v>184</v>
      </c>
      <c r="I106" s="59"/>
      <c r="J106" s="59"/>
      <c r="K106" s="9"/>
    </row>
    <row r="107" spans="2:12" ht="13.5" thickBot="1">
      <c r="B107" s="181"/>
      <c r="C107" s="166" t="s">
        <v>185</v>
      </c>
      <c r="D107" s="12"/>
      <c r="E107" s="113" t="s">
        <v>53</v>
      </c>
      <c r="F107" s="114"/>
      <c r="G107" s="115"/>
      <c r="H107" s="12"/>
      <c r="I107" s="61"/>
      <c r="J107" s="61"/>
      <c r="K107" s="31"/>
    </row>
    <row r="108" spans="2:12">
      <c r="C108" s="182"/>
      <c r="E108" s="191"/>
      <c r="F108" s="192"/>
      <c r="G108" s="192"/>
      <c r="H108" s="183"/>
      <c r="I108" s="184"/>
      <c r="J108" s="184"/>
      <c r="L108" s="189"/>
    </row>
    <row r="109" spans="2:12">
      <c r="L109" s="189"/>
    </row>
    <row r="110" spans="2:12">
      <c r="E110" s="189"/>
      <c r="F110" s="189"/>
      <c r="G110" s="189"/>
      <c r="H110" s="189"/>
      <c r="I110" s="189"/>
      <c r="J110" s="189"/>
    </row>
    <row r="111" spans="2:12">
      <c r="C111" s="182"/>
      <c r="E111" s="191"/>
      <c r="F111" s="192"/>
      <c r="G111" s="192"/>
      <c r="H111" s="191"/>
      <c r="I111" s="192"/>
      <c r="J111" s="192"/>
    </row>
    <row r="112" spans="2:12" ht="13.5" thickBot="1"/>
    <row r="113" spans="1:11" ht="18">
      <c r="B113" s="137" t="s">
        <v>97</v>
      </c>
      <c r="C113" s="138"/>
      <c r="D113" s="138"/>
      <c r="E113" s="138"/>
      <c r="F113" s="138"/>
      <c r="G113" s="138"/>
      <c r="H113" s="138"/>
      <c r="I113" s="138"/>
      <c r="J113" s="139"/>
      <c r="K113" s="198"/>
    </row>
    <row r="114" spans="1:11" ht="18.75" thickBot="1">
      <c r="B114" s="176"/>
      <c r="C114" s="177"/>
      <c r="D114" s="177"/>
      <c r="E114" s="177"/>
      <c r="F114" s="177"/>
      <c r="G114" s="177"/>
      <c r="H114" s="177"/>
      <c r="I114" s="177"/>
      <c r="J114" s="178"/>
      <c r="K114" s="198"/>
    </row>
    <row r="115" spans="1:11" ht="18">
      <c r="A115" s="189"/>
      <c r="B115" s="197"/>
      <c r="C115" s="197"/>
      <c r="D115" s="197"/>
      <c r="E115" s="197"/>
      <c r="F115" s="197"/>
      <c r="G115" s="197"/>
      <c r="H115" s="197"/>
      <c r="I115" s="197"/>
      <c r="J115" s="197"/>
      <c r="K115" s="198"/>
    </row>
    <row r="118" spans="1:11" ht="20.25">
      <c r="B118" s="72"/>
      <c r="C118" s="72"/>
      <c r="D118" s="72"/>
      <c r="E118" s="72"/>
      <c r="F118" s="72"/>
      <c r="G118" s="72"/>
      <c r="H118" s="72"/>
      <c r="I118" s="72"/>
      <c r="J118" s="72"/>
    </row>
    <row r="171" spans="9:12">
      <c r="I171" s="189"/>
      <c r="J171" s="189"/>
      <c r="K171" s="189"/>
      <c r="L171" s="189"/>
    </row>
    <row r="172" spans="9:12">
      <c r="I172" s="189"/>
      <c r="J172" s="189"/>
      <c r="K172" s="189"/>
      <c r="L172" s="189"/>
    </row>
    <row r="187" spans="1:8">
      <c r="A187" s="189"/>
      <c r="B187" s="189"/>
      <c r="C187" s="189"/>
      <c r="D187" s="189"/>
      <c r="E187" s="189"/>
      <c r="F187" s="189"/>
      <c r="G187" s="189"/>
      <c r="H187" s="189"/>
    </row>
    <row r="188" spans="1:8">
      <c r="A188" s="189"/>
      <c r="B188" s="189"/>
      <c r="C188" s="189"/>
      <c r="D188" s="189"/>
      <c r="E188" s="189"/>
      <c r="F188" s="189"/>
      <c r="G188" s="189"/>
      <c r="H188" s="189"/>
    </row>
  </sheetData>
  <sheetProtection password="D133" sheet="1" objects="1" scenarios="1"/>
  <mergeCells count="109">
    <mergeCell ref="E108:G108"/>
    <mergeCell ref="H108:J108"/>
    <mergeCell ref="E111:G111"/>
    <mergeCell ref="H111:J111"/>
    <mergeCell ref="B113:J114"/>
    <mergeCell ref="E100:G100"/>
    <mergeCell ref="H100:J100"/>
    <mergeCell ref="B103:E104"/>
    <mergeCell ref="B106:B107"/>
    <mergeCell ref="D106:D107"/>
    <mergeCell ref="E106:G106"/>
    <mergeCell ref="H106:K107"/>
    <mergeCell ref="E107:G107"/>
    <mergeCell ref="E92:G92"/>
    <mergeCell ref="H92:J92"/>
    <mergeCell ref="B95:E96"/>
    <mergeCell ref="G95:H96"/>
    <mergeCell ref="B98:B99"/>
    <mergeCell ref="D98:D99"/>
    <mergeCell ref="E98:G98"/>
    <mergeCell ref="H98:J99"/>
    <mergeCell ref="E99:G99"/>
    <mergeCell ref="E84:G84"/>
    <mergeCell ref="H84:J84"/>
    <mergeCell ref="B87:E88"/>
    <mergeCell ref="B90:B91"/>
    <mergeCell ref="D90:D91"/>
    <mergeCell ref="E90:G90"/>
    <mergeCell ref="H90:J91"/>
    <mergeCell ref="E91:G91"/>
    <mergeCell ref="B79:E80"/>
    <mergeCell ref="B82:B83"/>
    <mergeCell ref="D82:D83"/>
    <mergeCell ref="E82:G82"/>
    <mergeCell ref="H82:J83"/>
    <mergeCell ref="E83:G83"/>
    <mergeCell ref="E69:G69"/>
    <mergeCell ref="H69:J69"/>
    <mergeCell ref="B71:E72"/>
    <mergeCell ref="B74:B75"/>
    <mergeCell ref="D74:D75"/>
    <mergeCell ref="E74:G74"/>
    <mergeCell ref="H74:J75"/>
    <mergeCell ref="E75:G75"/>
    <mergeCell ref="E52:G52"/>
    <mergeCell ref="H52:J52"/>
    <mergeCell ref="B54:J55"/>
    <mergeCell ref="B60:J61"/>
    <mergeCell ref="B64:E65"/>
    <mergeCell ref="B67:B68"/>
    <mergeCell ref="D67:D68"/>
    <mergeCell ref="E67:G67"/>
    <mergeCell ref="H67:J68"/>
    <mergeCell ref="E68:G68"/>
    <mergeCell ref="E47:G47"/>
    <mergeCell ref="H47:J47"/>
    <mergeCell ref="B50:B51"/>
    <mergeCell ref="D50:D51"/>
    <mergeCell ref="E50:G50"/>
    <mergeCell ref="H50:J51"/>
    <mergeCell ref="E51:G51"/>
    <mergeCell ref="E40:G40"/>
    <mergeCell ref="H40:J40"/>
    <mergeCell ref="B42:E43"/>
    <mergeCell ref="B45:B46"/>
    <mergeCell ref="D45:D46"/>
    <mergeCell ref="E45:G45"/>
    <mergeCell ref="H45:J46"/>
    <mergeCell ref="E46:G46"/>
    <mergeCell ref="E33:G33"/>
    <mergeCell ref="H33:J33"/>
    <mergeCell ref="B35:E36"/>
    <mergeCell ref="B38:B39"/>
    <mergeCell ref="D38:D39"/>
    <mergeCell ref="E38:G38"/>
    <mergeCell ref="H38:J39"/>
    <mergeCell ref="E39:G39"/>
    <mergeCell ref="E25:G25"/>
    <mergeCell ref="H25:J25"/>
    <mergeCell ref="B28:E29"/>
    <mergeCell ref="G28:H29"/>
    <mergeCell ref="B31:B32"/>
    <mergeCell ref="D31:D32"/>
    <mergeCell ref="E31:G31"/>
    <mergeCell ref="H31:J32"/>
    <mergeCell ref="E32:G32"/>
    <mergeCell ref="E17:G17"/>
    <mergeCell ref="H17:J17"/>
    <mergeCell ref="B20:E21"/>
    <mergeCell ref="B23:B24"/>
    <mergeCell ref="C23:C24"/>
    <mergeCell ref="D23:D24"/>
    <mergeCell ref="E23:G24"/>
    <mergeCell ref="H23:K24"/>
    <mergeCell ref="E10:G10"/>
    <mergeCell ref="H10:J10"/>
    <mergeCell ref="B12:E13"/>
    <mergeCell ref="B15:B16"/>
    <mergeCell ref="C15:C16"/>
    <mergeCell ref="D15:D16"/>
    <mergeCell ref="E15:G16"/>
    <mergeCell ref="H15:K16"/>
    <mergeCell ref="B1:J2"/>
    <mergeCell ref="B5:E6"/>
    <mergeCell ref="B8:B9"/>
    <mergeCell ref="C8:C9"/>
    <mergeCell ref="D8:D9"/>
    <mergeCell ref="E8:G9"/>
    <mergeCell ref="H8:K9"/>
  </mergeCells>
  <pageMargins left="0.70866141732283472" right="0.31496062992125984" top="0.74803149606299213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M130"/>
  <sheetViews>
    <sheetView workbookViewId="0">
      <pane ySplit="2" topLeftCell="A3" activePane="bottomLeft" state="frozen"/>
      <selection activeCell="Q19" sqref="Q19"/>
      <selection pane="bottomLeft" activeCell="Q28" sqref="Q28"/>
    </sheetView>
  </sheetViews>
  <sheetFormatPr defaultRowHeight="12.75"/>
  <cols>
    <col min="1" max="1" width="1.28515625" style="4" customWidth="1"/>
    <col min="2" max="2" width="3.5703125" style="4" customWidth="1"/>
    <col min="3" max="3" width="19.42578125" style="4" customWidth="1"/>
    <col min="4" max="12" width="7" style="4" customWidth="1"/>
    <col min="13" max="13" width="8.28515625" style="4" customWidth="1"/>
    <col min="14" max="24" width="9.140625" style="4"/>
    <col min="25" max="25" width="3.5703125" style="4" customWidth="1"/>
    <col min="26" max="26" width="19.42578125" style="4" customWidth="1"/>
    <col min="27" max="35" width="8" style="4" customWidth="1"/>
    <col min="36" max="36" width="6.140625" style="4" customWidth="1"/>
    <col min="37" max="16384" width="9.140625" style="4"/>
  </cols>
  <sheetData>
    <row r="1" spans="2:13" ht="11.25" customHeight="1">
      <c r="B1" s="1" t="s">
        <v>236</v>
      </c>
      <c r="C1" s="2"/>
      <c r="D1" s="2"/>
      <c r="E1" s="2"/>
      <c r="F1" s="2"/>
      <c r="G1" s="2"/>
      <c r="H1" s="2"/>
      <c r="I1" s="2"/>
      <c r="J1" s="2"/>
      <c r="K1" s="3"/>
      <c r="L1" s="2"/>
      <c r="M1" s="3"/>
    </row>
    <row r="2" spans="2:13" ht="12" customHeight="1" thickBot="1">
      <c r="B2" s="5"/>
      <c r="C2" s="6"/>
      <c r="D2" s="6"/>
      <c r="E2" s="6"/>
      <c r="F2" s="6"/>
      <c r="G2" s="6"/>
      <c r="H2" s="6"/>
      <c r="I2" s="6"/>
      <c r="J2" s="6"/>
      <c r="K2" s="7"/>
      <c r="L2" s="6"/>
      <c r="M2" s="7"/>
    </row>
    <row r="3" spans="2:13" ht="12" customHeight="1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2:13" ht="13.5" thickBot="1"/>
    <row r="5" spans="2:13" ht="12.75" customHeight="1">
      <c r="B5" s="8" t="s">
        <v>1</v>
      </c>
      <c r="C5" s="9"/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1" t="s">
        <v>8</v>
      </c>
      <c r="K5" s="11" t="s">
        <v>9</v>
      </c>
      <c r="L5" s="11" t="s">
        <v>10</v>
      </c>
      <c r="M5" s="10" t="s">
        <v>11</v>
      </c>
    </row>
    <row r="6" spans="2:13" ht="12.75" customHeight="1" thickBot="1">
      <c r="B6" s="12"/>
      <c r="C6" s="13"/>
      <c r="D6" s="14"/>
      <c r="E6" s="14"/>
      <c r="F6" s="14"/>
      <c r="G6" s="14"/>
      <c r="H6" s="14"/>
      <c r="I6" s="14"/>
      <c r="J6" s="15"/>
      <c r="K6" s="15"/>
      <c r="L6" s="15"/>
      <c r="M6" s="14"/>
    </row>
    <row r="7" spans="2:13" ht="12.75" customHeight="1" thickBot="1">
      <c r="B7" s="8" t="s">
        <v>2</v>
      </c>
      <c r="C7" s="238" t="s">
        <v>237</v>
      </c>
      <c r="D7" s="17"/>
      <c r="E7" s="18">
        <v>21</v>
      </c>
      <c r="F7" s="18">
        <v>21</v>
      </c>
      <c r="G7" s="18">
        <v>21</v>
      </c>
      <c r="H7" s="18">
        <v>21</v>
      </c>
      <c r="I7" s="18">
        <f t="shared" ref="I7:I13" si="0">COUNTIF(D7:H8,21)</f>
        <v>4</v>
      </c>
      <c r="J7" s="18">
        <f>SUM(D7:H8)</f>
        <v>84</v>
      </c>
      <c r="K7" s="18">
        <f>SUM(D7:D16)</f>
        <v>66</v>
      </c>
      <c r="L7" s="18">
        <f>SUM(J7-K7)</f>
        <v>18</v>
      </c>
      <c r="M7" s="18">
        <v>1</v>
      </c>
    </row>
    <row r="8" spans="2:13" ht="12.75" customHeight="1" thickBot="1">
      <c r="B8" s="12"/>
      <c r="C8" s="89" t="s">
        <v>238</v>
      </c>
      <c r="D8" s="17"/>
      <c r="E8" s="18"/>
      <c r="F8" s="18"/>
      <c r="G8" s="18"/>
      <c r="H8" s="18"/>
      <c r="I8" s="18"/>
      <c r="J8" s="18"/>
      <c r="K8" s="18"/>
      <c r="L8" s="18"/>
      <c r="M8" s="18"/>
    </row>
    <row r="9" spans="2:13" ht="12.75" customHeight="1" thickBot="1">
      <c r="B9" s="8" t="s">
        <v>3</v>
      </c>
      <c r="C9" s="150" t="s">
        <v>239</v>
      </c>
      <c r="D9" s="63">
        <v>14</v>
      </c>
      <c r="E9" s="20"/>
      <c r="F9" s="18">
        <v>21</v>
      </c>
      <c r="G9" s="18">
        <v>16</v>
      </c>
      <c r="H9" s="18">
        <v>21</v>
      </c>
      <c r="I9" s="18">
        <f t="shared" si="0"/>
        <v>2</v>
      </c>
      <c r="J9" s="18">
        <f>SUM(D9:H10)</f>
        <v>72</v>
      </c>
      <c r="K9" s="10">
        <f>SUM(E7:E16)</f>
        <v>73</v>
      </c>
      <c r="L9" s="18">
        <f t="shared" ref="L9" si="1">SUM(J9-K9)</f>
        <v>-1</v>
      </c>
      <c r="M9" s="18">
        <v>3</v>
      </c>
    </row>
    <row r="10" spans="2:13" ht="12.75" customHeight="1" thickBot="1">
      <c r="B10" s="12"/>
      <c r="C10" s="81" t="s">
        <v>240</v>
      </c>
      <c r="D10" s="63"/>
      <c r="E10" s="20"/>
      <c r="F10" s="18"/>
      <c r="G10" s="18"/>
      <c r="H10" s="18"/>
      <c r="I10" s="18"/>
      <c r="J10" s="18"/>
      <c r="K10" s="14"/>
      <c r="L10" s="18"/>
      <c r="M10" s="18"/>
    </row>
    <row r="11" spans="2:13" ht="12.75" customHeight="1" thickBot="1">
      <c r="B11" s="8" t="s">
        <v>4</v>
      </c>
      <c r="C11" s="272" t="s">
        <v>241</v>
      </c>
      <c r="D11" s="63">
        <v>18</v>
      </c>
      <c r="E11" s="18">
        <v>16</v>
      </c>
      <c r="F11" s="20"/>
      <c r="G11" s="18">
        <v>21</v>
      </c>
      <c r="H11" s="18">
        <v>21</v>
      </c>
      <c r="I11" s="18">
        <f t="shared" si="0"/>
        <v>2</v>
      </c>
      <c r="J11" s="18">
        <f>SUM(D11:H12)</f>
        <v>76</v>
      </c>
      <c r="K11" s="10">
        <f>SUM(F7:F16)</f>
        <v>72</v>
      </c>
      <c r="L11" s="18">
        <f t="shared" ref="L11" si="2">SUM(J11-K11)</f>
        <v>4</v>
      </c>
      <c r="M11" s="18">
        <v>2</v>
      </c>
    </row>
    <row r="12" spans="2:13" ht="12.75" customHeight="1" thickBot="1">
      <c r="B12" s="12"/>
      <c r="C12" s="273" t="s">
        <v>242</v>
      </c>
      <c r="D12" s="63"/>
      <c r="E12" s="18"/>
      <c r="F12" s="20"/>
      <c r="G12" s="18"/>
      <c r="H12" s="18"/>
      <c r="I12" s="18"/>
      <c r="J12" s="18"/>
      <c r="K12" s="14"/>
      <c r="L12" s="18"/>
      <c r="M12" s="18"/>
    </row>
    <row r="13" spans="2:13" ht="12.75" customHeight="1" thickBot="1">
      <c r="B13" s="8" t="s">
        <v>5</v>
      </c>
      <c r="C13" s="208" t="s">
        <v>24</v>
      </c>
      <c r="D13" s="63">
        <v>19</v>
      </c>
      <c r="E13" s="18">
        <v>21</v>
      </c>
      <c r="F13" s="18">
        <v>16</v>
      </c>
      <c r="G13" s="20"/>
      <c r="H13" s="21">
        <v>16</v>
      </c>
      <c r="I13" s="18">
        <f t="shared" si="0"/>
        <v>1</v>
      </c>
      <c r="J13" s="18">
        <f t="shared" ref="J13" si="3">SUM(D13:H14)</f>
        <v>72</v>
      </c>
      <c r="K13" s="10">
        <f>SUM(G7:G16)</f>
        <v>79</v>
      </c>
      <c r="L13" s="18">
        <f t="shared" ref="L13" si="4">SUM(J13-K13)</f>
        <v>-7</v>
      </c>
      <c r="M13" s="18">
        <v>4</v>
      </c>
    </row>
    <row r="14" spans="2:13" ht="12.75" customHeight="1" thickBot="1">
      <c r="B14" s="12"/>
      <c r="C14" s="79" t="s">
        <v>63</v>
      </c>
      <c r="D14" s="63"/>
      <c r="E14" s="18"/>
      <c r="F14" s="18"/>
      <c r="G14" s="20"/>
      <c r="H14" s="21"/>
      <c r="I14" s="18"/>
      <c r="J14" s="18"/>
      <c r="K14" s="14"/>
      <c r="L14" s="18"/>
      <c r="M14" s="18"/>
    </row>
    <row r="15" spans="2:13" ht="12.75" customHeight="1" thickBot="1">
      <c r="B15" s="8" t="s">
        <v>6</v>
      </c>
      <c r="C15" s="208" t="s">
        <v>243</v>
      </c>
      <c r="D15" s="63">
        <v>15</v>
      </c>
      <c r="E15" s="18">
        <v>15</v>
      </c>
      <c r="F15" s="18">
        <v>14</v>
      </c>
      <c r="G15" s="21">
        <v>21</v>
      </c>
      <c r="H15" s="64"/>
      <c r="I15" s="18">
        <f t="shared" ref="I15" si="5">COUNTIF(D15:H16,21)</f>
        <v>1</v>
      </c>
      <c r="J15" s="18">
        <f t="shared" ref="J15" si="6">SUM(D15:H16)</f>
        <v>65</v>
      </c>
      <c r="K15" s="10">
        <f>SUM(H7:H16)</f>
        <v>79</v>
      </c>
      <c r="L15" s="18">
        <f t="shared" ref="L15" si="7">SUM(J15-K15)</f>
        <v>-14</v>
      </c>
      <c r="M15" s="18">
        <v>5</v>
      </c>
    </row>
    <row r="16" spans="2:13" ht="12.75" customHeight="1" thickBot="1">
      <c r="B16" s="12"/>
      <c r="C16" s="81" t="s">
        <v>244</v>
      </c>
      <c r="D16" s="63"/>
      <c r="E16" s="18"/>
      <c r="F16" s="18"/>
      <c r="G16" s="21"/>
      <c r="H16" s="64"/>
      <c r="I16" s="18"/>
      <c r="J16" s="18"/>
      <c r="K16" s="14"/>
      <c r="L16" s="18"/>
      <c r="M16" s="18"/>
    </row>
    <row r="17" spans="2:13" ht="12.75" customHeight="1">
      <c r="B17" s="49"/>
      <c r="C17" s="50"/>
      <c r="D17" s="49"/>
      <c r="E17" s="49"/>
      <c r="F17" s="49"/>
      <c r="G17" s="88"/>
      <c r="H17" s="49"/>
      <c r="I17" s="49"/>
      <c r="J17" s="49"/>
      <c r="K17" s="49"/>
      <c r="L17" s="49"/>
    </row>
    <row r="18" spans="2:13" ht="12.75" customHeight="1">
      <c r="B18" s="65"/>
      <c r="C18" s="35"/>
      <c r="D18" s="49"/>
      <c r="E18" s="49"/>
      <c r="F18" s="49"/>
    </row>
    <row r="19" spans="2:13" ht="12.75" customHeight="1" thickBot="1">
      <c r="C19" s="35"/>
      <c r="D19" s="49"/>
      <c r="E19" s="49"/>
      <c r="F19" s="49"/>
    </row>
    <row r="20" spans="2:13" ht="12.75" customHeight="1">
      <c r="B20" s="8" t="s">
        <v>17</v>
      </c>
      <c r="C20" s="9"/>
      <c r="D20" s="10" t="s">
        <v>2</v>
      </c>
      <c r="E20" s="10" t="s">
        <v>3</v>
      </c>
      <c r="F20" s="10" t="s">
        <v>4</v>
      </c>
      <c r="G20" s="10" t="s">
        <v>5</v>
      </c>
      <c r="H20" s="10" t="s">
        <v>6</v>
      </c>
      <c r="I20" s="10" t="s">
        <v>7</v>
      </c>
      <c r="J20" s="11" t="s">
        <v>8</v>
      </c>
      <c r="K20" s="11" t="s">
        <v>9</v>
      </c>
      <c r="L20" s="11" t="s">
        <v>10</v>
      </c>
      <c r="M20" s="10" t="s">
        <v>11</v>
      </c>
    </row>
    <row r="21" spans="2:13" ht="12.75" customHeight="1" thickBot="1">
      <c r="B21" s="12"/>
      <c r="C21" s="13"/>
      <c r="D21" s="14"/>
      <c r="E21" s="14"/>
      <c r="F21" s="14"/>
      <c r="G21" s="14"/>
      <c r="H21" s="14"/>
      <c r="I21" s="14"/>
      <c r="J21" s="15"/>
      <c r="K21" s="15"/>
      <c r="L21" s="15"/>
      <c r="M21" s="14"/>
    </row>
    <row r="22" spans="2:13" ht="12.75" customHeight="1" thickBot="1">
      <c r="B22" s="8" t="s">
        <v>2</v>
      </c>
      <c r="C22" s="208" t="s">
        <v>245</v>
      </c>
      <c r="D22" s="17"/>
      <c r="E22" s="18">
        <v>15</v>
      </c>
      <c r="F22" s="18">
        <v>19</v>
      </c>
      <c r="G22" s="18">
        <v>14</v>
      </c>
      <c r="H22" s="18">
        <v>18</v>
      </c>
      <c r="I22" s="18">
        <f>COUNTIF(D22:H23,21)</f>
        <v>0</v>
      </c>
      <c r="J22" s="18">
        <f>SUM(D22:H23)</f>
        <v>66</v>
      </c>
      <c r="K22" s="18">
        <f>SUM(D22:D31)</f>
        <v>84</v>
      </c>
      <c r="L22" s="18">
        <f>SUM(J22-K22)</f>
        <v>-18</v>
      </c>
      <c r="M22" s="18">
        <v>5</v>
      </c>
    </row>
    <row r="23" spans="2:13" ht="12.75" customHeight="1" thickBot="1">
      <c r="B23" s="12"/>
      <c r="C23" s="79" t="s">
        <v>246</v>
      </c>
      <c r="D23" s="17"/>
      <c r="E23" s="18"/>
      <c r="F23" s="18"/>
      <c r="G23" s="18"/>
      <c r="H23" s="18"/>
      <c r="I23" s="18"/>
      <c r="J23" s="18"/>
      <c r="K23" s="18"/>
      <c r="L23" s="18"/>
      <c r="M23" s="18"/>
    </row>
    <row r="24" spans="2:13" ht="12.75" customHeight="1" thickBot="1">
      <c r="B24" s="8" t="s">
        <v>3</v>
      </c>
      <c r="C24" s="208" t="s">
        <v>179</v>
      </c>
      <c r="D24" s="63">
        <v>21</v>
      </c>
      <c r="E24" s="20"/>
      <c r="F24" s="18">
        <v>21</v>
      </c>
      <c r="G24" s="18">
        <v>14</v>
      </c>
      <c r="H24" s="18">
        <v>9</v>
      </c>
      <c r="I24" s="18">
        <f t="shared" ref="I24" si="8">COUNTIF(D24:H25,21)</f>
        <v>2</v>
      </c>
      <c r="J24" s="18">
        <f t="shared" ref="J24" si="9">SUM(D24:H25)</f>
        <v>65</v>
      </c>
      <c r="K24" s="10">
        <f>SUM(E22:E31)</f>
        <v>70</v>
      </c>
      <c r="L24" s="18">
        <f t="shared" ref="L24" si="10">SUM(J24-K24)</f>
        <v>-5</v>
      </c>
      <c r="M24" s="18">
        <v>3</v>
      </c>
    </row>
    <row r="25" spans="2:13" ht="12.75" customHeight="1" thickBot="1">
      <c r="B25" s="12"/>
      <c r="C25" s="79" t="s">
        <v>247</v>
      </c>
      <c r="D25" s="63"/>
      <c r="E25" s="20"/>
      <c r="F25" s="18"/>
      <c r="G25" s="18"/>
      <c r="H25" s="18"/>
      <c r="I25" s="18"/>
      <c r="J25" s="18"/>
      <c r="K25" s="14"/>
      <c r="L25" s="18"/>
      <c r="M25" s="18"/>
    </row>
    <row r="26" spans="2:13" ht="12.75" customHeight="1" thickBot="1">
      <c r="B26" s="8" t="s">
        <v>4</v>
      </c>
      <c r="C26" s="208" t="s">
        <v>248</v>
      </c>
      <c r="D26" s="63">
        <v>21</v>
      </c>
      <c r="E26" s="18">
        <v>13</v>
      </c>
      <c r="F26" s="20"/>
      <c r="G26" s="18">
        <v>17</v>
      </c>
      <c r="H26" s="18">
        <v>12</v>
      </c>
      <c r="I26" s="18">
        <f t="shared" ref="I26" si="11">COUNTIF(D26:H27,21)</f>
        <v>1</v>
      </c>
      <c r="J26" s="18">
        <f t="shared" ref="J26" si="12">SUM(D26:H27)</f>
        <v>63</v>
      </c>
      <c r="K26" s="10">
        <f>SUM(F22:F31)</f>
        <v>82</v>
      </c>
      <c r="L26" s="18">
        <f t="shared" ref="L26" si="13">SUM(J26-K26)</f>
        <v>-19</v>
      </c>
      <c r="M26" s="18">
        <v>4</v>
      </c>
    </row>
    <row r="27" spans="2:13" ht="12.75" customHeight="1" thickBot="1">
      <c r="B27" s="12"/>
      <c r="C27" s="81" t="s">
        <v>249</v>
      </c>
      <c r="D27" s="63"/>
      <c r="E27" s="18"/>
      <c r="F27" s="20"/>
      <c r="G27" s="18"/>
      <c r="H27" s="18"/>
      <c r="I27" s="18"/>
      <c r="J27" s="18"/>
      <c r="K27" s="14"/>
      <c r="L27" s="18"/>
      <c r="M27" s="18"/>
    </row>
    <row r="28" spans="2:13" ht="12.75" customHeight="1" thickBot="1">
      <c r="B28" s="8" t="s">
        <v>5</v>
      </c>
      <c r="C28" s="253" t="s">
        <v>250</v>
      </c>
      <c r="D28" s="63">
        <v>21</v>
      </c>
      <c r="E28" s="18">
        <v>21</v>
      </c>
      <c r="F28" s="18">
        <v>21</v>
      </c>
      <c r="G28" s="20"/>
      <c r="H28" s="21">
        <v>14</v>
      </c>
      <c r="I28" s="18">
        <f>COUNTIF(D28:H29,21)</f>
        <v>3</v>
      </c>
      <c r="J28" s="18">
        <f t="shared" ref="J28" si="14">SUM(D28:H29)</f>
        <v>77</v>
      </c>
      <c r="K28" s="10">
        <f>SUM(G22:G31)</f>
        <v>66</v>
      </c>
      <c r="L28" s="18">
        <f t="shared" ref="L28" si="15">SUM(J28-K28)</f>
        <v>11</v>
      </c>
      <c r="M28" s="18">
        <v>2</v>
      </c>
    </row>
    <row r="29" spans="2:13" ht="12.75" customHeight="1" thickBot="1">
      <c r="B29" s="12"/>
      <c r="C29" s="89" t="s">
        <v>251</v>
      </c>
      <c r="D29" s="63"/>
      <c r="E29" s="18"/>
      <c r="F29" s="18"/>
      <c r="G29" s="20"/>
      <c r="H29" s="21"/>
      <c r="I29" s="18"/>
      <c r="J29" s="18"/>
      <c r="K29" s="14"/>
      <c r="L29" s="18"/>
      <c r="M29" s="18"/>
    </row>
    <row r="30" spans="2:13" ht="12.75" customHeight="1" thickBot="1">
      <c r="B30" s="8" t="s">
        <v>6</v>
      </c>
      <c r="C30" s="253" t="s">
        <v>67</v>
      </c>
      <c r="D30" s="63">
        <v>21</v>
      </c>
      <c r="E30" s="18">
        <v>21</v>
      </c>
      <c r="F30" s="18">
        <v>21</v>
      </c>
      <c r="G30" s="21">
        <v>21</v>
      </c>
      <c r="H30" s="64"/>
      <c r="I30" s="18">
        <f t="shared" ref="I30" si="16">COUNTIF(D30:H31,21)</f>
        <v>4</v>
      </c>
      <c r="J30" s="18">
        <f t="shared" ref="J30" si="17">SUM(D30:H31)</f>
        <v>84</v>
      </c>
      <c r="K30" s="10">
        <f>SUM(H22:H31)</f>
        <v>53</v>
      </c>
      <c r="L30" s="18">
        <f t="shared" ref="L30" si="18">SUM(J30-K30)</f>
        <v>31</v>
      </c>
      <c r="M30" s="18">
        <v>1</v>
      </c>
    </row>
    <row r="31" spans="2:13" ht="12.75" customHeight="1" thickBot="1">
      <c r="B31" s="12"/>
      <c r="C31" s="89" t="s">
        <v>252</v>
      </c>
      <c r="D31" s="63"/>
      <c r="E31" s="18"/>
      <c r="F31" s="18"/>
      <c r="G31" s="21"/>
      <c r="H31" s="64"/>
      <c r="I31" s="18"/>
      <c r="J31" s="18"/>
      <c r="K31" s="14"/>
      <c r="L31" s="18"/>
      <c r="M31" s="18"/>
    </row>
    <row r="32" spans="2:13" ht="12.75" customHeight="1">
      <c r="B32" s="49"/>
      <c r="C32" s="50"/>
      <c r="D32" s="49"/>
      <c r="E32" s="49"/>
      <c r="F32" s="49"/>
      <c r="G32" s="88"/>
      <c r="H32" s="49"/>
      <c r="I32" s="49"/>
      <c r="J32" s="49"/>
      <c r="K32" s="49"/>
      <c r="L32" s="49"/>
    </row>
    <row r="33" spans="2:13" ht="12.75" customHeight="1">
      <c r="B33" s="65"/>
      <c r="C33" s="35"/>
      <c r="D33" s="49"/>
      <c r="E33" s="49"/>
      <c r="F33" s="49"/>
    </row>
    <row r="34" spans="2:13" ht="12.75" customHeight="1" thickBot="1"/>
    <row r="35" spans="2:13" ht="12.75" customHeight="1">
      <c r="B35" s="8" t="s">
        <v>22</v>
      </c>
      <c r="C35" s="9"/>
      <c r="D35" s="10" t="s">
        <v>2</v>
      </c>
      <c r="E35" s="10" t="s">
        <v>3</v>
      </c>
      <c r="F35" s="10" t="s">
        <v>4</v>
      </c>
      <c r="G35" s="10" t="s">
        <v>5</v>
      </c>
      <c r="H35" s="10" t="s">
        <v>6</v>
      </c>
      <c r="I35" s="10" t="s">
        <v>7</v>
      </c>
      <c r="J35" s="11" t="s">
        <v>8</v>
      </c>
      <c r="K35" s="11" t="s">
        <v>9</v>
      </c>
      <c r="L35" s="11" t="s">
        <v>10</v>
      </c>
      <c r="M35" s="10" t="s">
        <v>11</v>
      </c>
    </row>
    <row r="36" spans="2:13" ht="12.75" customHeight="1" thickBot="1">
      <c r="B36" s="12"/>
      <c r="C36" s="13"/>
      <c r="D36" s="14"/>
      <c r="E36" s="14"/>
      <c r="F36" s="14"/>
      <c r="G36" s="14"/>
      <c r="H36" s="14"/>
      <c r="I36" s="14"/>
      <c r="J36" s="15"/>
      <c r="K36" s="15"/>
      <c r="L36" s="15"/>
      <c r="M36" s="14"/>
    </row>
    <row r="37" spans="2:13" ht="12.75" customHeight="1" thickBot="1">
      <c r="B37" s="8" t="s">
        <v>2</v>
      </c>
      <c r="C37" s="208" t="s">
        <v>253</v>
      </c>
      <c r="D37" s="17"/>
      <c r="E37" s="18">
        <v>21</v>
      </c>
      <c r="F37" s="18">
        <v>16</v>
      </c>
      <c r="G37" s="18">
        <v>17</v>
      </c>
      <c r="H37" s="18">
        <v>19</v>
      </c>
      <c r="I37" s="18">
        <f>COUNTIF(D37:H38,21)</f>
        <v>1</v>
      </c>
      <c r="J37" s="18">
        <f>SUM(D37:H38)</f>
        <v>73</v>
      </c>
      <c r="K37" s="18">
        <f>SUM(D37:D46)</f>
        <v>79</v>
      </c>
      <c r="L37" s="18">
        <f>SUM(J37-K37)</f>
        <v>-6</v>
      </c>
      <c r="M37" s="18">
        <v>3</v>
      </c>
    </row>
    <row r="38" spans="2:13" ht="12.75" customHeight="1" thickBot="1">
      <c r="B38" s="12"/>
      <c r="C38" s="81" t="s">
        <v>254</v>
      </c>
      <c r="D38" s="17"/>
      <c r="E38" s="18"/>
      <c r="F38" s="18"/>
      <c r="G38" s="18"/>
      <c r="H38" s="18"/>
      <c r="I38" s="18"/>
      <c r="J38" s="18"/>
      <c r="K38" s="18"/>
      <c r="L38" s="18"/>
      <c r="M38" s="18"/>
    </row>
    <row r="39" spans="2:13" ht="12.75" customHeight="1" thickBot="1">
      <c r="B39" s="8" t="s">
        <v>3</v>
      </c>
      <c r="C39" s="208" t="s">
        <v>255</v>
      </c>
      <c r="D39" s="63">
        <v>16</v>
      </c>
      <c r="E39" s="20"/>
      <c r="F39" s="18">
        <v>12</v>
      </c>
      <c r="G39" s="18">
        <v>10</v>
      </c>
      <c r="H39" s="18">
        <v>21</v>
      </c>
      <c r="I39" s="18">
        <f t="shared" ref="I39" si="19">COUNTIF(D39:H40,21)</f>
        <v>1</v>
      </c>
      <c r="J39" s="18">
        <f t="shared" ref="J39" si="20">SUM(D39:H40)</f>
        <v>59</v>
      </c>
      <c r="K39" s="10">
        <f>SUM(E37:E46)</f>
        <v>83</v>
      </c>
      <c r="L39" s="18">
        <f t="shared" ref="L39" si="21">SUM(J39-K39)</f>
        <v>-24</v>
      </c>
      <c r="M39" s="18">
        <v>5</v>
      </c>
    </row>
    <row r="40" spans="2:13" ht="12.75" customHeight="1" thickBot="1">
      <c r="B40" s="12"/>
      <c r="C40" s="81" t="s">
        <v>256</v>
      </c>
      <c r="D40" s="63"/>
      <c r="E40" s="20"/>
      <c r="F40" s="18"/>
      <c r="G40" s="18"/>
      <c r="H40" s="18"/>
      <c r="I40" s="18"/>
      <c r="J40" s="18"/>
      <c r="K40" s="14"/>
      <c r="L40" s="18"/>
      <c r="M40" s="18"/>
    </row>
    <row r="41" spans="2:13" ht="12.75" customHeight="1" thickBot="1">
      <c r="B41" s="8" t="s">
        <v>4</v>
      </c>
      <c r="C41" s="253" t="s">
        <v>257</v>
      </c>
      <c r="D41" s="63">
        <v>21</v>
      </c>
      <c r="E41" s="18">
        <v>21</v>
      </c>
      <c r="F41" s="20"/>
      <c r="G41" s="18">
        <v>13</v>
      </c>
      <c r="H41" s="18">
        <v>21</v>
      </c>
      <c r="I41" s="18">
        <f t="shared" ref="I41" si="22">COUNTIF(D41:H42,21)</f>
        <v>3</v>
      </c>
      <c r="J41" s="18">
        <f t="shared" ref="J41" si="23">SUM(D41:H42)</f>
        <v>76</v>
      </c>
      <c r="K41" s="10">
        <f>SUM(F37:F46)</f>
        <v>63</v>
      </c>
      <c r="L41" s="18">
        <f t="shared" ref="L41" si="24">SUM(J41-K41)</f>
        <v>13</v>
      </c>
      <c r="M41" s="18">
        <v>2</v>
      </c>
    </row>
    <row r="42" spans="2:13" ht="12.75" customHeight="1" thickBot="1">
      <c r="B42" s="12"/>
      <c r="C42" s="75" t="s">
        <v>258</v>
      </c>
      <c r="D42" s="63"/>
      <c r="E42" s="18"/>
      <c r="F42" s="20"/>
      <c r="G42" s="18"/>
      <c r="H42" s="18"/>
      <c r="I42" s="18"/>
      <c r="J42" s="18"/>
      <c r="K42" s="14"/>
      <c r="L42" s="18"/>
      <c r="M42" s="18"/>
    </row>
    <row r="43" spans="2:13" ht="12.75" customHeight="1" thickBot="1">
      <c r="B43" s="8" t="s">
        <v>5</v>
      </c>
      <c r="C43" s="238" t="s">
        <v>259</v>
      </c>
      <c r="D43" s="63">
        <v>21</v>
      </c>
      <c r="E43" s="18">
        <v>21</v>
      </c>
      <c r="F43" s="18">
        <v>21</v>
      </c>
      <c r="G43" s="20"/>
      <c r="H43" s="21">
        <v>21</v>
      </c>
      <c r="I43" s="18">
        <f>COUNTIF(D43:H44,21)</f>
        <v>4</v>
      </c>
      <c r="J43" s="18">
        <f t="shared" ref="J43" si="25">SUM(D43:H44)</f>
        <v>84</v>
      </c>
      <c r="K43" s="10">
        <f>SUM(G37:G46)</f>
        <v>55</v>
      </c>
      <c r="L43" s="18">
        <f t="shared" ref="L43" si="26">SUM(J43-K43)</f>
        <v>29</v>
      </c>
      <c r="M43" s="18">
        <v>1</v>
      </c>
    </row>
    <row r="44" spans="2:13" ht="12.75" customHeight="1" thickBot="1">
      <c r="B44" s="12"/>
      <c r="C44" s="89" t="s">
        <v>260</v>
      </c>
      <c r="D44" s="63"/>
      <c r="E44" s="18"/>
      <c r="F44" s="18"/>
      <c r="G44" s="20"/>
      <c r="H44" s="21"/>
      <c r="I44" s="18"/>
      <c r="J44" s="18"/>
      <c r="K44" s="14"/>
      <c r="L44" s="18"/>
      <c r="M44" s="18"/>
    </row>
    <row r="45" spans="2:13" ht="12.75" customHeight="1" thickBot="1">
      <c r="B45" s="8" t="s">
        <v>6</v>
      </c>
      <c r="C45" s="150" t="s">
        <v>261</v>
      </c>
      <c r="D45" s="63">
        <v>21</v>
      </c>
      <c r="E45" s="18">
        <v>20</v>
      </c>
      <c r="F45" s="18">
        <v>14</v>
      </c>
      <c r="G45" s="21">
        <v>15</v>
      </c>
      <c r="H45" s="64"/>
      <c r="I45" s="18">
        <f t="shared" ref="I45" si="27">COUNTIF(D45:H46,21)</f>
        <v>1</v>
      </c>
      <c r="J45" s="18">
        <f t="shared" ref="J45" si="28">SUM(D45:H46)</f>
        <v>70</v>
      </c>
      <c r="K45" s="10">
        <f>SUM(H37:H46)</f>
        <v>82</v>
      </c>
      <c r="L45" s="18">
        <f t="shared" ref="L45" si="29">SUM(J45-K45)</f>
        <v>-12</v>
      </c>
      <c r="M45" s="18">
        <v>4</v>
      </c>
    </row>
    <row r="46" spans="2:13" ht="12.75" customHeight="1" thickBot="1">
      <c r="B46" s="12"/>
      <c r="C46" s="81" t="s">
        <v>262</v>
      </c>
      <c r="D46" s="63"/>
      <c r="E46" s="18"/>
      <c r="F46" s="18"/>
      <c r="G46" s="21"/>
      <c r="H46" s="64"/>
      <c r="I46" s="18"/>
      <c r="J46" s="18"/>
      <c r="K46" s="14"/>
      <c r="L46" s="18"/>
      <c r="M46" s="18"/>
    </row>
    <row r="47" spans="2:13" ht="12.75" customHeight="1"/>
    <row r="48" spans="2:13" ht="12.75" customHeight="1">
      <c r="B48" s="65"/>
    </row>
    <row r="49" spans="2:13" ht="12.75" customHeight="1" thickBot="1"/>
    <row r="50" spans="2:13" ht="12.75" customHeight="1">
      <c r="B50" s="8" t="s">
        <v>27</v>
      </c>
      <c r="C50" s="9"/>
      <c r="D50" s="10" t="s">
        <v>2</v>
      </c>
      <c r="E50" s="10" t="s">
        <v>3</v>
      </c>
      <c r="F50" s="10" t="s">
        <v>4</v>
      </c>
      <c r="G50" s="10" t="s">
        <v>5</v>
      </c>
      <c r="H50" s="10" t="s">
        <v>6</v>
      </c>
      <c r="I50" s="10" t="s">
        <v>7</v>
      </c>
      <c r="J50" s="11" t="s">
        <v>8</v>
      </c>
      <c r="K50" s="11" t="s">
        <v>9</v>
      </c>
      <c r="L50" s="11" t="s">
        <v>10</v>
      </c>
      <c r="M50" s="10" t="s">
        <v>11</v>
      </c>
    </row>
    <row r="51" spans="2:13" ht="12.75" customHeight="1" thickBot="1">
      <c r="B51" s="12"/>
      <c r="C51" s="13"/>
      <c r="D51" s="14"/>
      <c r="E51" s="14"/>
      <c r="F51" s="14"/>
      <c r="G51" s="14"/>
      <c r="H51" s="14"/>
      <c r="I51" s="14"/>
      <c r="J51" s="15"/>
      <c r="K51" s="15"/>
      <c r="L51" s="15"/>
      <c r="M51" s="14"/>
    </row>
    <row r="52" spans="2:13" ht="12.75" customHeight="1" thickBot="1">
      <c r="B52" s="8" t="s">
        <v>2</v>
      </c>
      <c r="C52" s="238" t="s">
        <v>174</v>
      </c>
      <c r="D52" s="17"/>
      <c r="E52" s="18">
        <v>21</v>
      </c>
      <c r="F52" s="18">
        <v>15</v>
      </c>
      <c r="G52" s="18">
        <v>19</v>
      </c>
      <c r="H52" s="18">
        <v>21</v>
      </c>
      <c r="I52" s="18">
        <f>COUNTIF(D52:H53,21)</f>
        <v>2</v>
      </c>
      <c r="J52" s="18">
        <f>SUM(D52:H53)</f>
        <v>76</v>
      </c>
      <c r="K52" s="18">
        <f>SUM(D52:D61)</f>
        <v>68</v>
      </c>
      <c r="L52" s="18">
        <f>SUM(J52-K52)</f>
        <v>8</v>
      </c>
      <c r="M52" s="18">
        <v>2</v>
      </c>
    </row>
    <row r="53" spans="2:13" ht="12.75" customHeight="1" thickBot="1">
      <c r="B53" s="12"/>
      <c r="C53" s="89" t="s">
        <v>176</v>
      </c>
      <c r="D53" s="17"/>
      <c r="E53" s="18"/>
      <c r="F53" s="18"/>
      <c r="G53" s="18"/>
      <c r="H53" s="18"/>
      <c r="I53" s="18"/>
      <c r="J53" s="18"/>
      <c r="K53" s="18"/>
      <c r="L53" s="18"/>
      <c r="M53" s="18"/>
    </row>
    <row r="54" spans="2:13" ht="12.75" customHeight="1" thickBot="1">
      <c r="B54" s="10" t="s">
        <v>3</v>
      </c>
      <c r="C54" s="150" t="s">
        <v>263</v>
      </c>
      <c r="D54" s="18">
        <v>12</v>
      </c>
      <c r="E54" s="20"/>
      <c r="F54" s="18">
        <v>14</v>
      </c>
      <c r="G54" s="18">
        <v>20</v>
      </c>
      <c r="H54" s="18">
        <v>20</v>
      </c>
      <c r="I54" s="18">
        <f t="shared" ref="I54" si="30">COUNTIF(D54:H55,21)</f>
        <v>0</v>
      </c>
      <c r="J54" s="18">
        <f t="shared" ref="J54" si="31">SUM(D54:H55)</f>
        <v>66</v>
      </c>
      <c r="K54" s="10">
        <f>SUM(E52:E61)</f>
        <v>84</v>
      </c>
      <c r="L54" s="18">
        <f t="shared" ref="L54" si="32">SUM(J54-K54)</f>
        <v>-18</v>
      </c>
      <c r="M54" s="18">
        <v>5</v>
      </c>
    </row>
    <row r="55" spans="2:13" ht="12.75" customHeight="1" thickBot="1">
      <c r="B55" s="14"/>
      <c r="C55" s="81" t="s">
        <v>264</v>
      </c>
      <c r="D55" s="18"/>
      <c r="E55" s="20"/>
      <c r="F55" s="18"/>
      <c r="G55" s="18"/>
      <c r="H55" s="18"/>
      <c r="I55" s="18"/>
      <c r="J55" s="18"/>
      <c r="K55" s="14"/>
      <c r="L55" s="18"/>
      <c r="M55" s="18"/>
    </row>
    <row r="56" spans="2:13" ht="12.75" customHeight="1" thickBot="1">
      <c r="B56" s="10" t="s">
        <v>4</v>
      </c>
      <c r="C56" s="238" t="s">
        <v>265</v>
      </c>
      <c r="D56" s="18">
        <v>21</v>
      </c>
      <c r="E56" s="18">
        <v>21</v>
      </c>
      <c r="F56" s="20"/>
      <c r="G56" s="18">
        <v>21</v>
      </c>
      <c r="H56" s="18">
        <v>21</v>
      </c>
      <c r="I56" s="18">
        <f t="shared" ref="I56" si="33">COUNTIF(D56:H57,21)</f>
        <v>4</v>
      </c>
      <c r="J56" s="18">
        <f t="shared" ref="J56" si="34">SUM(D56:H57)</f>
        <v>84</v>
      </c>
      <c r="K56" s="10">
        <f>SUM(F52:F61)</f>
        <v>56</v>
      </c>
      <c r="L56" s="18">
        <f t="shared" ref="L56" si="35">SUM(J56-K56)</f>
        <v>28</v>
      </c>
      <c r="M56" s="18">
        <v>1</v>
      </c>
    </row>
    <row r="57" spans="2:13" ht="12.75" customHeight="1" thickBot="1">
      <c r="B57" s="14"/>
      <c r="C57" s="89" t="s">
        <v>266</v>
      </c>
      <c r="D57" s="18"/>
      <c r="E57" s="18"/>
      <c r="F57" s="20"/>
      <c r="G57" s="18"/>
      <c r="H57" s="18"/>
      <c r="I57" s="18"/>
      <c r="J57" s="18"/>
      <c r="K57" s="14"/>
      <c r="L57" s="18"/>
      <c r="M57" s="18"/>
    </row>
    <row r="58" spans="2:13" ht="12.75" customHeight="1" thickBot="1">
      <c r="B58" s="10" t="s">
        <v>5</v>
      </c>
      <c r="C58" s="208" t="s">
        <v>66</v>
      </c>
      <c r="D58" s="18">
        <v>21</v>
      </c>
      <c r="E58" s="18">
        <v>21</v>
      </c>
      <c r="F58" s="18">
        <v>10</v>
      </c>
      <c r="G58" s="20"/>
      <c r="H58" s="21">
        <v>17</v>
      </c>
      <c r="I58" s="18">
        <f>COUNTIF(D58:H59,21)</f>
        <v>2</v>
      </c>
      <c r="J58" s="18">
        <f t="shared" ref="J58" si="36">SUM(D58:H59)</f>
        <v>69</v>
      </c>
      <c r="K58" s="10">
        <f>SUM(G52:G61)</f>
        <v>81</v>
      </c>
      <c r="L58" s="18">
        <f t="shared" ref="L58" si="37">SUM(J58-K58)</f>
        <v>-12</v>
      </c>
      <c r="M58" s="18">
        <v>4</v>
      </c>
    </row>
    <row r="59" spans="2:13" ht="12.75" customHeight="1" thickBot="1">
      <c r="B59" s="14"/>
      <c r="C59" s="81" t="s">
        <v>267</v>
      </c>
      <c r="D59" s="18"/>
      <c r="E59" s="18"/>
      <c r="F59" s="18"/>
      <c r="G59" s="20"/>
      <c r="H59" s="21"/>
      <c r="I59" s="18"/>
      <c r="J59" s="18"/>
      <c r="K59" s="14"/>
      <c r="L59" s="18"/>
      <c r="M59" s="18"/>
    </row>
    <row r="60" spans="2:13" ht="12.75" customHeight="1" thickBot="1">
      <c r="B60" s="10" t="s">
        <v>6</v>
      </c>
      <c r="C60" s="208" t="s">
        <v>268</v>
      </c>
      <c r="D60" s="18">
        <v>14</v>
      </c>
      <c r="E60" s="18">
        <v>21</v>
      </c>
      <c r="F60" s="18">
        <v>17</v>
      </c>
      <c r="G60" s="21">
        <v>21</v>
      </c>
      <c r="H60" s="64"/>
      <c r="I60" s="18">
        <f t="shared" ref="I60" si="38">COUNTIF(D60:H61,21)</f>
        <v>2</v>
      </c>
      <c r="J60" s="18">
        <f t="shared" ref="J60" si="39">SUM(D60:H61)</f>
        <v>73</v>
      </c>
      <c r="K60" s="10">
        <f>SUM(H52:H61)</f>
        <v>79</v>
      </c>
      <c r="L60" s="18">
        <f t="shared" ref="L60" si="40">SUM(J60-K60)</f>
        <v>-6</v>
      </c>
      <c r="M60" s="18">
        <v>3</v>
      </c>
    </row>
    <row r="61" spans="2:13" ht="12.75" customHeight="1" thickBot="1">
      <c r="B61" s="14"/>
      <c r="C61" s="81" t="s">
        <v>269</v>
      </c>
      <c r="D61" s="18"/>
      <c r="E61" s="18"/>
      <c r="F61" s="18"/>
      <c r="G61" s="21"/>
      <c r="H61" s="64"/>
      <c r="I61" s="18"/>
      <c r="J61" s="18"/>
      <c r="K61" s="14"/>
      <c r="L61" s="18"/>
      <c r="M61" s="18"/>
    </row>
    <row r="62" spans="2:13" ht="12.75" customHeight="1"/>
    <row r="63" spans="2:13" ht="12.75" customHeight="1">
      <c r="B63" s="65"/>
    </row>
    <row r="64" spans="2:13" ht="12.75" customHeight="1" thickBot="1">
      <c r="C64" s="49"/>
      <c r="D64" s="49"/>
      <c r="E64" s="49"/>
      <c r="F64" s="49"/>
      <c r="G64" s="49"/>
      <c r="H64" s="49"/>
      <c r="I64" s="49"/>
      <c r="J64" s="49"/>
      <c r="K64" s="49"/>
    </row>
    <row r="65" spans="2:13" ht="12.75" customHeight="1">
      <c r="B65" s="1" t="str">
        <f>B1</f>
        <v>MEN'S LEAGUE 'A' RESULTS - DEC 2018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/>
    </row>
    <row r="66" spans="2:13" ht="13.5" customHeight="1" thickBot="1">
      <c r="B66" s="5"/>
      <c r="C66" s="6"/>
      <c r="D66" s="6"/>
      <c r="E66" s="6"/>
      <c r="F66" s="6"/>
      <c r="G66" s="6"/>
      <c r="H66" s="6"/>
      <c r="I66" s="6"/>
      <c r="J66" s="6"/>
      <c r="K66" s="6"/>
      <c r="L66" s="6"/>
      <c r="M66" s="7"/>
    </row>
    <row r="67" spans="2:13" ht="13.5" thickBot="1"/>
    <row r="68" spans="2:13" ht="12.75" customHeight="1">
      <c r="B68" s="22" t="s">
        <v>270</v>
      </c>
      <c r="C68" s="23"/>
    </row>
    <row r="69" spans="2:13" ht="12.75" customHeight="1" thickBot="1">
      <c r="B69" s="24"/>
      <c r="C69" s="25"/>
    </row>
    <row r="70" spans="2:13" ht="7.5" customHeight="1" thickBot="1"/>
    <row r="71" spans="2:13" ht="13.5" customHeight="1">
      <c r="B71" s="10" t="s">
        <v>2</v>
      </c>
      <c r="C71" s="238" t="s">
        <v>237</v>
      </c>
      <c r="D71" s="9" t="s">
        <v>33</v>
      </c>
      <c r="E71" s="10" t="s">
        <v>34</v>
      </c>
      <c r="F71" s="10" t="s">
        <v>35</v>
      </c>
      <c r="G71" s="200" t="s">
        <v>250</v>
      </c>
      <c r="H71" s="201"/>
      <c r="I71" s="202"/>
      <c r="J71" s="160" t="s">
        <v>233</v>
      </c>
    </row>
    <row r="72" spans="2:13" ht="15" customHeight="1" thickBot="1">
      <c r="B72" s="14"/>
      <c r="C72" s="89" t="s">
        <v>238</v>
      </c>
      <c r="D72" s="31"/>
      <c r="E72" s="14"/>
      <c r="F72" s="14"/>
      <c r="G72" s="230" t="s">
        <v>251</v>
      </c>
      <c r="H72" s="274"/>
      <c r="I72" s="231"/>
      <c r="J72" s="31"/>
      <c r="M72" s="69"/>
    </row>
    <row r="73" spans="2:13" ht="7.5" customHeight="1" thickBot="1">
      <c r="B73" s="34"/>
      <c r="D73" s="36"/>
      <c r="F73" s="36"/>
      <c r="M73" s="69"/>
    </row>
    <row r="74" spans="2:13" ht="15" customHeight="1">
      <c r="B74" s="8" t="s">
        <v>3</v>
      </c>
      <c r="C74" s="238" t="s">
        <v>67</v>
      </c>
      <c r="D74" s="9" t="s">
        <v>37</v>
      </c>
      <c r="E74" s="10" t="s">
        <v>34</v>
      </c>
      <c r="F74" s="10" t="s">
        <v>38</v>
      </c>
      <c r="G74" s="275" t="s">
        <v>241</v>
      </c>
      <c r="H74" s="276"/>
      <c r="I74" s="277"/>
      <c r="J74" s="10" t="s">
        <v>271</v>
      </c>
      <c r="M74" s="69"/>
    </row>
    <row r="75" spans="2:13" ht="15" customHeight="1" thickBot="1">
      <c r="B75" s="12"/>
      <c r="C75" s="89" t="s">
        <v>252</v>
      </c>
      <c r="D75" s="31"/>
      <c r="E75" s="14"/>
      <c r="F75" s="14"/>
      <c r="G75" s="278" t="s">
        <v>242</v>
      </c>
      <c r="H75" s="279"/>
      <c r="I75" s="280"/>
      <c r="J75" s="14"/>
      <c r="M75" s="69"/>
    </row>
    <row r="76" spans="2:13" ht="7.5" customHeight="1" thickBot="1">
      <c r="B76" s="34"/>
      <c r="C76" s="281"/>
      <c r="D76" s="36"/>
      <c r="F76" s="36"/>
      <c r="M76" s="69"/>
    </row>
    <row r="77" spans="2:13" ht="15" customHeight="1">
      <c r="B77" s="8" t="s">
        <v>4</v>
      </c>
      <c r="C77" s="208" t="s">
        <v>259</v>
      </c>
      <c r="D77" s="10" t="s">
        <v>40</v>
      </c>
      <c r="E77" s="10" t="s">
        <v>34</v>
      </c>
      <c r="F77" s="10" t="s">
        <v>41</v>
      </c>
      <c r="G77" s="254" t="s">
        <v>174</v>
      </c>
      <c r="H77" s="282"/>
      <c r="I77" s="255"/>
      <c r="J77" s="68" t="s">
        <v>272</v>
      </c>
      <c r="M77" s="69"/>
    </row>
    <row r="78" spans="2:13" ht="14.25" customHeight="1" thickBot="1">
      <c r="B78" s="12"/>
      <c r="C78" s="81" t="s">
        <v>260</v>
      </c>
      <c r="D78" s="14"/>
      <c r="E78" s="14"/>
      <c r="F78" s="14"/>
      <c r="G78" s="101" t="s">
        <v>176</v>
      </c>
      <c r="H78" s="136"/>
      <c r="I78" s="102"/>
      <c r="J78" s="14"/>
      <c r="M78" s="69"/>
    </row>
    <row r="79" spans="2:13" ht="7.5" customHeight="1" thickBot="1">
      <c r="B79" s="34"/>
      <c r="D79" s="36"/>
      <c r="F79" s="36"/>
      <c r="M79" s="69"/>
    </row>
    <row r="80" spans="2:13" ht="15.75" customHeight="1">
      <c r="B80" s="10" t="s">
        <v>5</v>
      </c>
      <c r="C80" s="238" t="s">
        <v>265</v>
      </c>
      <c r="D80" s="46" t="s">
        <v>43</v>
      </c>
      <c r="E80" s="10" t="s">
        <v>34</v>
      </c>
      <c r="F80" s="10" t="s">
        <v>44</v>
      </c>
      <c r="G80" s="200" t="s">
        <v>257</v>
      </c>
      <c r="H80" s="201"/>
      <c r="I80" s="202"/>
      <c r="J80" s="9" t="s">
        <v>271</v>
      </c>
      <c r="M80" s="69"/>
    </row>
    <row r="81" spans="2:13" ht="15.75" customHeight="1" thickBot="1">
      <c r="B81" s="14"/>
      <c r="C81" s="89" t="s">
        <v>266</v>
      </c>
      <c r="D81" s="48"/>
      <c r="E81" s="14"/>
      <c r="F81" s="14"/>
      <c r="G81" s="230" t="s">
        <v>258</v>
      </c>
      <c r="H81" s="274"/>
      <c r="I81" s="231"/>
      <c r="J81" s="31"/>
      <c r="M81" s="69"/>
    </row>
    <row r="82" spans="2:13" ht="7.5" customHeight="1">
      <c r="B82" s="34"/>
      <c r="D82" s="36"/>
      <c r="F82" s="36"/>
      <c r="M82" s="69"/>
    </row>
    <row r="83" spans="2:13" ht="13.5" thickBot="1"/>
    <row r="84" spans="2:13" ht="12.75" customHeight="1">
      <c r="B84" s="22" t="s">
        <v>91</v>
      </c>
      <c r="C84" s="23"/>
    </row>
    <row r="85" spans="2:13" ht="7.5" customHeight="1" thickBot="1">
      <c r="B85" s="24"/>
      <c r="C85" s="25"/>
    </row>
    <row r="86" spans="2:13" ht="13.5" thickBot="1">
      <c r="C86" s="98"/>
    </row>
    <row r="87" spans="2:13" ht="12.75" customHeight="1">
      <c r="B87" s="8">
        <v>1</v>
      </c>
      <c r="C87" s="208" t="s">
        <v>237</v>
      </c>
      <c r="D87" s="53" t="s">
        <v>2</v>
      </c>
      <c r="E87" s="10" t="s">
        <v>34</v>
      </c>
      <c r="F87" s="8" t="s">
        <v>4</v>
      </c>
      <c r="G87" s="283" t="s">
        <v>174</v>
      </c>
      <c r="H87" s="284"/>
      <c r="I87" s="284"/>
      <c r="J87" s="285"/>
      <c r="K87" s="8" t="s">
        <v>206</v>
      </c>
      <c r="L87" s="9"/>
    </row>
    <row r="88" spans="2:13" ht="17.25" customHeight="1" thickBot="1">
      <c r="B88" s="12"/>
      <c r="C88" s="81" t="s">
        <v>238</v>
      </c>
      <c r="D88" s="56"/>
      <c r="E88" s="14"/>
      <c r="F88" s="12"/>
      <c r="G88" s="286" t="s">
        <v>176</v>
      </c>
      <c r="H88" s="157"/>
      <c r="I88" s="157"/>
      <c r="J88" s="158"/>
      <c r="K88" s="12"/>
      <c r="L88" s="31"/>
    </row>
    <row r="89" spans="2:13" ht="13.5" thickBot="1">
      <c r="B89" s="34"/>
      <c r="C89" s="98"/>
    </row>
    <row r="90" spans="2:13">
      <c r="B90" s="10">
        <v>2</v>
      </c>
      <c r="C90" s="238" t="s">
        <v>67</v>
      </c>
      <c r="D90" s="46" t="s">
        <v>3</v>
      </c>
      <c r="E90" s="10" t="s">
        <v>34</v>
      </c>
      <c r="F90" s="8" t="s">
        <v>5</v>
      </c>
      <c r="G90" s="287" t="s">
        <v>265</v>
      </c>
      <c r="H90" s="288"/>
      <c r="I90" s="288"/>
      <c r="J90" s="289"/>
      <c r="K90" s="59" t="s">
        <v>48</v>
      </c>
      <c r="L90" s="9"/>
    </row>
    <row r="91" spans="2:13" ht="13.5" thickBot="1">
      <c r="B91" s="14"/>
      <c r="C91" s="89" t="s">
        <v>252</v>
      </c>
      <c r="D91" s="48"/>
      <c r="E91" s="14"/>
      <c r="F91" s="12"/>
      <c r="G91" s="290" t="s">
        <v>273</v>
      </c>
      <c r="H91" s="291"/>
      <c r="I91" s="291"/>
      <c r="J91" s="292"/>
      <c r="K91" s="61"/>
      <c r="L91" s="31"/>
    </row>
    <row r="92" spans="2:13">
      <c r="B92" s="49"/>
      <c r="C92" s="50"/>
      <c r="D92" s="51"/>
      <c r="E92" s="49"/>
      <c r="F92" s="49"/>
      <c r="G92" s="52"/>
      <c r="H92" s="35"/>
      <c r="I92" s="35"/>
      <c r="J92" s="49"/>
    </row>
    <row r="93" spans="2:13" ht="13.5" thickBot="1">
      <c r="B93" s="49"/>
      <c r="C93" s="50"/>
      <c r="D93" s="51"/>
      <c r="E93" s="49"/>
      <c r="F93" s="49"/>
      <c r="G93" s="52"/>
      <c r="H93" s="52"/>
      <c r="I93" s="35"/>
      <c r="J93" s="49"/>
    </row>
    <row r="94" spans="2:13" ht="12.75" customHeight="1">
      <c r="B94" s="22" t="s">
        <v>49</v>
      </c>
      <c r="C94" s="23"/>
    </row>
    <row r="95" spans="2:13" ht="13.5" customHeight="1" thickBot="1">
      <c r="B95" s="24"/>
      <c r="C95" s="25"/>
    </row>
    <row r="96" spans="2:13" ht="12.75" customHeight="1" thickBot="1"/>
    <row r="97" spans="2:13" ht="13.5" customHeight="1">
      <c r="B97" s="10">
        <v>1</v>
      </c>
      <c r="C97" s="84" t="s">
        <v>174</v>
      </c>
      <c r="D97" s="10" t="s">
        <v>34</v>
      </c>
      <c r="E97" s="287"/>
      <c r="F97" s="293"/>
      <c r="G97" s="294" t="s">
        <v>67</v>
      </c>
      <c r="H97" s="295"/>
      <c r="I97" s="295"/>
      <c r="J97" s="296"/>
      <c r="K97" s="129" t="s">
        <v>175</v>
      </c>
      <c r="L97" s="130"/>
    </row>
    <row r="98" spans="2:13" ht="13.5" customHeight="1" thickBot="1">
      <c r="B98" s="14"/>
      <c r="C98" s="85" t="s">
        <v>176</v>
      </c>
      <c r="D98" s="14"/>
      <c r="E98" s="297"/>
      <c r="F98" s="298"/>
      <c r="G98" s="299" t="s">
        <v>252</v>
      </c>
      <c r="H98" s="300"/>
      <c r="I98" s="300"/>
      <c r="J98" s="301"/>
      <c r="K98" s="134"/>
      <c r="L98" s="135"/>
    </row>
    <row r="99" spans="2:13" ht="12.75" customHeight="1"/>
    <row r="100" spans="2:13" ht="13.5" customHeight="1" thickBot="1"/>
    <row r="101" spans="2:13" ht="15.75" customHeight="1">
      <c r="B101" s="137" t="s">
        <v>97</v>
      </c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9"/>
    </row>
    <row r="102" spans="2:13" ht="17.25" customHeight="1" thickBot="1">
      <c r="B102" s="176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8"/>
    </row>
    <row r="104" spans="2:13" ht="7.5" customHeight="1"/>
    <row r="107" spans="2:13" ht="7.5" customHeight="1"/>
    <row r="108" spans="2:13" ht="12.75" customHeight="1"/>
    <row r="109" spans="2:13" ht="13.5" customHeight="1"/>
    <row r="112" spans="2:13" ht="12.75" customHeight="1"/>
    <row r="113" ht="13.5" customHeight="1"/>
    <row r="114" ht="7.5" customHeight="1"/>
    <row r="117" ht="7.5" customHeight="1"/>
    <row r="122" ht="12.75" customHeight="1"/>
    <row r="123" ht="13.5" customHeight="1"/>
    <row r="124" ht="7.5" customHeight="1"/>
    <row r="129" spans="1:1" ht="12.75" customHeight="1">
      <c r="A129" s="35"/>
    </row>
    <row r="130" spans="1:1" ht="13.5" customHeight="1">
      <c r="A130" s="35"/>
    </row>
  </sheetData>
  <sheetProtection password="D133" sheet="1" objects="1" scenarios="1"/>
  <mergeCells count="319">
    <mergeCell ref="B101:M102"/>
    <mergeCell ref="B94:C95"/>
    <mergeCell ref="B97:B98"/>
    <mergeCell ref="D97:D98"/>
    <mergeCell ref="E97:F97"/>
    <mergeCell ref="G97:J97"/>
    <mergeCell ref="K97:L98"/>
    <mergeCell ref="E98:F98"/>
    <mergeCell ref="G98:J98"/>
    <mergeCell ref="K87:L88"/>
    <mergeCell ref="G88:J88"/>
    <mergeCell ref="B90:B91"/>
    <mergeCell ref="D90:D91"/>
    <mergeCell ref="E90:E91"/>
    <mergeCell ref="F90:F91"/>
    <mergeCell ref="G90:J90"/>
    <mergeCell ref="K90:L91"/>
    <mergeCell ref="G91:J91"/>
    <mergeCell ref="B84:C85"/>
    <mergeCell ref="B87:B88"/>
    <mergeCell ref="D87:D88"/>
    <mergeCell ref="E87:E88"/>
    <mergeCell ref="F87:F88"/>
    <mergeCell ref="G87:J87"/>
    <mergeCell ref="B80:B81"/>
    <mergeCell ref="D80:D81"/>
    <mergeCell ref="E80:E81"/>
    <mergeCell ref="F80:F81"/>
    <mergeCell ref="G80:I80"/>
    <mergeCell ref="J80:J81"/>
    <mergeCell ref="G81:I81"/>
    <mergeCell ref="B77:B78"/>
    <mergeCell ref="D77:D78"/>
    <mergeCell ref="E77:E78"/>
    <mergeCell ref="F77:F78"/>
    <mergeCell ref="G77:I77"/>
    <mergeCell ref="J77:J78"/>
    <mergeCell ref="G78:I78"/>
    <mergeCell ref="J71:J72"/>
    <mergeCell ref="G72:I72"/>
    <mergeCell ref="B74:B75"/>
    <mergeCell ref="D74:D75"/>
    <mergeCell ref="E74:E75"/>
    <mergeCell ref="F74:F75"/>
    <mergeCell ref="G74:I74"/>
    <mergeCell ref="J74:J75"/>
    <mergeCell ref="G75:I75"/>
    <mergeCell ref="B68:C69"/>
    <mergeCell ref="B71:B72"/>
    <mergeCell ref="D71:D72"/>
    <mergeCell ref="E71:E72"/>
    <mergeCell ref="F71:F72"/>
    <mergeCell ref="G71:I71"/>
    <mergeCell ref="I60:I61"/>
    <mergeCell ref="J60:J61"/>
    <mergeCell ref="K60:K61"/>
    <mergeCell ref="L60:L61"/>
    <mergeCell ref="M60:M61"/>
    <mergeCell ref="B65:M66"/>
    <mergeCell ref="B60:B61"/>
    <mergeCell ref="D60:D61"/>
    <mergeCell ref="E60:E61"/>
    <mergeCell ref="F60:F61"/>
    <mergeCell ref="G60:G61"/>
    <mergeCell ref="H60:H61"/>
    <mergeCell ref="H58:H59"/>
    <mergeCell ref="I58:I59"/>
    <mergeCell ref="J58:J59"/>
    <mergeCell ref="K58:K59"/>
    <mergeCell ref="L58:L59"/>
    <mergeCell ref="M58:M59"/>
    <mergeCell ref="I56:I57"/>
    <mergeCell ref="J56:J57"/>
    <mergeCell ref="K56:K57"/>
    <mergeCell ref="L56:L57"/>
    <mergeCell ref="M56:M57"/>
    <mergeCell ref="B58:B59"/>
    <mergeCell ref="D58:D59"/>
    <mergeCell ref="E58:E59"/>
    <mergeCell ref="F58:F59"/>
    <mergeCell ref="G58:G59"/>
    <mergeCell ref="B56:B57"/>
    <mergeCell ref="D56:D57"/>
    <mergeCell ref="E56:E57"/>
    <mergeCell ref="F56:F57"/>
    <mergeCell ref="G56:G57"/>
    <mergeCell ref="H56:H57"/>
    <mergeCell ref="H54:H55"/>
    <mergeCell ref="I54:I55"/>
    <mergeCell ref="J54:J55"/>
    <mergeCell ref="K54:K55"/>
    <mergeCell ref="L54:L55"/>
    <mergeCell ref="M54:M55"/>
    <mergeCell ref="I52:I53"/>
    <mergeCell ref="J52:J53"/>
    <mergeCell ref="K52:K53"/>
    <mergeCell ref="L52:L53"/>
    <mergeCell ref="M52:M53"/>
    <mergeCell ref="B54:B55"/>
    <mergeCell ref="D54:D55"/>
    <mergeCell ref="E54:E55"/>
    <mergeCell ref="F54:F55"/>
    <mergeCell ref="G54:G55"/>
    <mergeCell ref="B52:B53"/>
    <mergeCell ref="D52:D53"/>
    <mergeCell ref="E52:E53"/>
    <mergeCell ref="F52:F53"/>
    <mergeCell ref="G52:G53"/>
    <mergeCell ref="H52:H53"/>
    <mergeCell ref="H50:H51"/>
    <mergeCell ref="I50:I51"/>
    <mergeCell ref="J50:J51"/>
    <mergeCell ref="K50:K51"/>
    <mergeCell ref="L50:L51"/>
    <mergeCell ref="M50:M51"/>
    <mergeCell ref="I45:I46"/>
    <mergeCell ref="J45:J46"/>
    <mergeCell ref="K45:K46"/>
    <mergeCell ref="L45:L46"/>
    <mergeCell ref="M45:M46"/>
    <mergeCell ref="B50:C51"/>
    <mergeCell ref="D50:D51"/>
    <mergeCell ref="E50:E51"/>
    <mergeCell ref="F50:F51"/>
    <mergeCell ref="G50:G51"/>
    <mergeCell ref="B45:B46"/>
    <mergeCell ref="D45:D46"/>
    <mergeCell ref="E45:E46"/>
    <mergeCell ref="F45:F46"/>
    <mergeCell ref="G45:G46"/>
    <mergeCell ref="H45:H46"/>
    <mergeCell ref="H43:H44"/>
    <mergeCell ref="I43:I44"/>
    <mergeCell ref="J43:J44"/>
    <mergeCell ref="K43:K44"/>
    <mergeCell ref="L43:L44"/>
    <mergeCell ref="M43:M44"/>
    <mergeCell ref="I41:I42"/>
    <mergeCell ref="J41:J42"/>
    <mergeCell ref="K41:K42"/>
    <mergeCell ref="L41:L42"/>
    <mergeCell ref="M41:M42"/>
    <mergeCell ref="B43:B44"/>
    <mergeCell ref="D43:D44"/>
    <mergeCell ref="E43:E44"/>
    <mergeCell ref="F43:F44"/>
    <mergeCell ref="G43:G44"/>
    <mergeCell ref="B41:B42"/>
    <mergeCell ref="D41:D42"/>
    <mergeCell ref="E41:E42"/>
    <mergeCell ref="F41:F42"/>
    <mergeCell ref="G41:G42"/>
    <mergeCell ref="H41:H42"/>
    <mergeCell ref="H39:H40"/>
    <mergeCell ref="I39:I40"/>
    <mergeCell ref="J39:J40"/>
    <mergeCell ref="K39:K40"/>
    <mergeCell ref="L39:L40"/>
    <mergeCell ref="M39:M40"/>
    <mergeCell ref="I37:I38"/>
    <mergeCell ref="J37:J38"/>
    <mergeCell ref="K37:K38"/>
    <mergeCell ref="L37:L38"/>
    <mergeCell ref="M37:M38"/>
    <mergeCell ref="B39:B40"/>
    <mergeCell ref="D39:D40"/>
    <mergeCell ref="E39:E40"/>
    <mergeCell ref="F39:F40"/>
    <mergeCell ref="G39:G40"/>
    <mergeCell ref="B37:B38"/>
    <mergeCell ref="D37:D38"/>
    <mergeCell ref="E37:E38"/>
    <mergeCell ref="F37:F38"/>
    <mergeCell ref="G37:G38"/>
    <mergeCell ref="H37:H38"/>
    <mergeCell ref="H35:H36"/>
    <mergeCell ref="I35:I36"/>
    <mergeCell ref="J35:J36"/>
    <mergeCell ref="K35:K36"/>
    <mergeCell ref="L35:L36"/>
    <mergeCell ref="M35:M36"/>
    <mergeCell ref="I30:I31"/>
    <mergeCell ref="J30:J31"/>
    <mergeCell ref="K30:K31"/>
    <mergeCell ref="L30:L31"/>
    <mergeCell ref="M30:M31"/>
    <mergeCell ref="B35:C36"/>
    <mergeCell ref="D35:D36"/>
    <mergeCell ref="E35:E36"/>
    <mergeCell ref="F35:F36"/>
    <mergeCell ref="G35:G36"/>
    <mergeCell ref="B30:B31"/>
    <mergeCell ref="D30:D31"/>
    <mergeCell ref="E30:E31"/>
    <mergeCell ref="F30:F31"/>
    <mergeCell ref="G30:G31"/>
    <mergeCell ref="H30:H31"/>
    <mergeCell ref="H28:H29"/>
    <mergeCell ref="I28:I29"/>
    <mergeCell ref="J28:J29"/>
    <mergeCell ref="K28:K29"/>
    <mergeCell ref="L28:L29"/>
    <mergeCell ref="M28:M29"/>
    <mergeCell ref="I26:I27"/>
    <mergeCell ref="J26:J27"/>
    <mergeCell ref="K26:K27"/>
    <mergeCell ref="L26:L27"/>
    <mergeCell ref="M26:M27"/>
    <mergeCell ref="B28:B29"/>
    <mergeCell ref="D28:D29"/>
    <mergeCell ref="E28:E29"/>
    <mergeCell ref="F28:F29"/>
    <mergeCell ref="G28:G29"/>
    <mergeCell ref="B26:B27"/>
    <mergeCell ref="D26:D27"/>
    <mergeCell ref="E26:E27"/>
    <mergeCell ref="F26:F27"/>
    <mergeCell ref="G26:G27"/>
    <mergeCell ref="H26:H27"/>
    <mergeCell ref="H24:H25"/>
    <mergeCell ref="I24:I25"/>
    <mergeCell ref="J24:J25"/>
    <mergeCell ref="K24:K25"/>
    <mergeCell ref="L24:L25"/>
    <mergeCell ref="M24:M25"/>
    <mergeCell ref="I22:I23"/>
    <mergeCell ref="J22:J23"/>
    <mergeCell ref="K22:K23"/>
    <mergeCell ref="L22:L23"/>
    <mergeCell ref="M22:M23"/>
    <mergeCell ref="B24:B25"/>
    <mergeCell ref="D24:D25"/>
    <mergeCell ref="E24:E25"/>
    <mergeCell ref="F24:F25"/>
    <mergeCell ref="G24:G25"/>
    <mergeCell ref="B22:B23"/>
    <mergeCell ref="D22:D23"/>
    <mergeCell ref="E22:E23"/>
    <mergeCell ref="F22:F23"/>
    <mergeCell ref="G22:G23"/>
    <mergeCell ref="H22:H23"/>
    <mergeCell ref="H20:H21"/>
    <mergeCell ref="I20:I21"/>
    <mergeCell ref="J20:J21"/>
    <mergeCell ref="K20:K21"/>
    <mergeCell ref="L20:L21"/>
    <mergeCell ref="M20:M21"/>
    <mergeCell ref="I15:I16"/>
    <mergeCell ref="J15:J16"/>
    <mergeCell ref="K15:K16"/>
    <mergeCell ref="L15:L16"/>
    <mergeCell ref="M15:M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15:H16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K7:K8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L5:L6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B1:M2"/>
    <mergeCell ref="B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M131"/>
  <sheetViews>
    <sheetView workbookViewId="0">
      <pane ySplit="2" topLeftCell="A3" activePane="bottomLeft" state="frozen"/>
      <selection activeCell="Q28" sqref="Q28"/>
      <selection pane="bottomLeft" activeCell="Q28" sqref="Q28"/>
    </sheetView>
  </sheetViews>
  <sheetFormatPr defaultRowHeight="12.75"/>
  <cols>
    <col min="1" max="1" width="1.140625" style="4" customWidth="1"/>
    <col min="2" max="2" width="3.5703125" style="4" customWidth="1"/>
    <col min="3" max="3" width="19.42578125" style="4" customWidth="1"/>
    <col min="4" max="11" width="7.7109375" style="4" customWidth="1"/>
    <col min="12" max="12" width="9.140625" style="4"/>
    <col min="13" max="13" width="5.85546875" style="4" customWidth="1"/>
    <col min="14" max="16384" width="9.140625" style="4"/>
  </cols>
  <sheetData>
    <row r="1" spans="2:13" ht="11.25" customHeight="1">
      <c r="B1" s="1" t="s">
        <v>274</v>
      </c>
      <c r="C1" s="2"/>
      <c r="D1" s="2"/>
      <c r="E1" s="2"/>
      <c r="F1" s="2"/>
      <c r="G1" s="2"/>
      <c r="H1" s="2"/>
      <c r="I1" s="2"/>
      <c r="J1" s="3"/>
      <c r="K1" s="2"/>
      <c r="L1" s="3"/>
    </row>
    <row r="2" spans="2:13" ht="12" customHeight="1" thickBot="1">
      <c r="B2" s="5"/>
      <c r="C2" s="6"/>
      <c r="D2" s="6"/>
      <c r="E2" s="6"/>
      <c r="F2" s="6"/>
      <c r="G2" s="6"/>
      <c r="H2" s="6"/>
      <c r="I2" s="6"/>
      <c r="J2" s="7"/>
      <c r="K2" s="6"/>
      <c r="L2" s="7"/>
    </row>
    <row r="3" spans="2:13" ht="12" customHeight="1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2:13" ht="13.5" thickBot="1"/>
    <row r="5" spans="2:13" ht="12.75" customHeight="1">
      <c r="B5" s="8" t="s">
        <v>1</v>
      </c>
      <c r="C5" s="9"/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1" t="s">
        <v>8</v>
      </c>
      <c r="K5" s="11" t="s">
        <v>9</v>
      </c>
      <c r="L5" s="11" t="s">
        <v>10</v>
      </c>
      <c r="M5" s="10" t="s">
        <v>11</v>
      </c>
    </row>
    <row r="6" spans="2:13" ht="12.75" customHeight="1" thickBot="1">
      <c r="B6" s="12"/>
      <c r="C6" s="13"/>
      <c r="D6" s="14"/>
      <c r="E6" s="14"/>
      <c r="F6" s="14"/>
      <c r="G6" s="14"/>
      <c r="H6" s="14"/>
      <c r="I6" s="14"/>
      <c r="J6" s="15"/>
      <c r="K6" s="15"/>
      <c r="L6" s="15"/>
      <c r="M6" s="14"/>
    </row>
    <row r="7" spans="2:13" ht="12.75" customHeight="1" thickBot="1">
      <c r="B7" s="8" t="s">
        <v>2</v>
      </c>
      <c r="C7" s="208" t="s">
        <v>275</v>
      </c>
      <c r="D7" s="17"/>
      <c r="E7" s="18">
        <v>11</v>
      </c>
      <c r="F7" s="18">
        <v>16</v>
      </c>
      <c r="G7" s="18">
        <v>13</v>
      </c>
      <c r="H7" s="18"/>
      <c r="I7" s="18">
        <f>COUNTIF(D7:H8,21)</f>
        <v>0</v>
      </c>
      <c r="J7" s="18">
        <f>SUM(D7:H8)</f>
        <v>40</v>
      </c>
      <c r="K7" s="18">
        <f>SUM(D7:D16)</f>
        <v>63</v>
      </c>
      <c r="L7" s="18">
        <f>SUM(J7-K7)</f>
        <v>-23</v>
      </c>
      <c r="M7" s="18">
        <v>4</v>
      </c>
    </row>
    <row r="8" spans="2:13" ht="12.75" customHeight="1" thickBot="1">
      <c r="B8" s="12"/>
      <c r="C8" s="81" t="s">
        <v>164</v>
      </c>
      <c r="D8" s="17"/>
      <c r="E8" s="18"/>
      <c r="F8" s="18"/>
      <c r="G8" s="18"/>
      <c r="H8" s="18"/>
      <c r="I8" s="18"/>
      <c r="J8" s="18"/>
      <c r="K8" s="18"/>
      <c r="L8" s="18"/>
      <c r="M8" s="18"/>
    </row>
    <row r="9" spans="2:13" ht="12.75" customHeight="1" thickBot="1">
      <c r="B9" s="8" t="s">
        <v>3</v>
      </c>
      <c r="C9" s="238" t="s">
        <v>276</v>
      </c>
      <c r="D9" s="63">
        <v>21</v>
      </c>
      <c r="E9" s="20"/>
      <c r="F9" s="18">
        <v>21</v>
      </c>
      <c r="G9" s="18">
        <v>17</v>
      </c>
      <c r="H9" s="18"/>
      <c r="I9" s="18">
        <f>COUNTIF(D9:H10,21)</f>
        <v>2</v>
      </c>
      <c r="J9" s="18">
        <f>SUM(D9:H10)</f>
        <v>59</v>
      </c>
      <c r="K9" s="18">
        <f>SUM(E7:E16)</f>
        <v>44</v>
      </c>
      <c r="L9" s="18">
        <f t="shared" ref="L9" si="0">SUM(J9-K9)</f>
        <v>15</v>
      </c>
      <c r="M9" s="18">
        <v>2</v>
      </c>
    </row>
    <row r="10" spans="2:13" ht="12.75" customHeight="1" thickBot="1">
      <c r="B10" s="12"/>
      <c r="C10" s="75" t="s">
        <v>56</v>
      </c>
      <c r="D10" s="63"/>
      <c r="E10" s="20"/>
      <c r="F10" s="18"/>
      <c r="G10" s="18"/>
      <c r="H10" s="18"/>
      <c r="I10" s="18"/>
      <c r="J10" s="18"/>
      <c r="K10" s="18"/>
      <c r="L10" s="18"/>
      <c r="M10" s="18"/>
    </row>
    <row r="11" spans="2:13" ht="12.75" customHeight="1" thickBot="1">
      <c r="B11" s="8" t="s">
        <v>4</v>
      </c>
      <c r="C11" s="208" t="s">
        <v>116</v>
      </c>
      <c r="D11" s="63">
        <v>21</v>
      </c>
      <c r="E11" s="18">
        <v>12</v>
      </c>
      <c r="F11" s="20"/>
      <c r="G11" s="18">
        <v>13</v>
      </c>
      <c r="H11" s="18"/>
      <c r="I11" s="18">
        <f>COUNTIF(D11:H12,21)</f>
        <v>1</v>
      </c>
      <c r="J11" s="18">
        <f>SUM(D11:H12)</f>
        <v>46</v>
      </c>
      <c r="K11" s="18">
        <f>SUM(F7:F16)</f>
        <v>58</v>
      </c>
      <c r="L11" s="18">
        <f t="shared" ref="L11" si="1">SUM(J11-K11)</f>
        <v>-12</v>
      </c>
      <c r="M11" s="18">
        <v>3</v>
      </c>
    </row>
    <row r="12" spans="2:13" ht="12.75" customHeight="1" thickBot="1">
      <c r="B12" s="12"/>
      <c r="C12" s="81" t="s">
        <v>277</v>
      </c>
      <c r="D12" s="63"/>
      <c r="E12" s="18"/>
      <c r="F12" s="20"/>
      <c r="G12" s="18"/>
      <c r="H12" s="18"/>
      <c r="I12" s="18"/>
      <c r="J12" s="18"/>
      <c r="K12" s="18"/>
      <c r="L12" s="18"/>
      <c r="M12" s="18"/>
    </row>
    <row r="13" spans="2:13" ht="12.75" customHeight="1" thickBot="1">
      <c r="B13" s="8" t="s">
        <v>5</v>
      </c>
      <c r="C13" s="238" t="s">
        <v>278</v>
      </c>
      <c r="D13" s="63">
        <v>21</v>
      </c>
      <c r="E13" s="18">
        <v>21</v>
      </c>
      <c r="F13" s="18">
        <v>21</v>
      </c>
      <c r="G13" s="20"/>
      <c r="H13" s="21"/>
      <c r="I13" s="18">
        <f>COUNTIF(D13:H14,21)</f>
        <v>3</v>
      </c>
      <c r="J13" s="18">
        <f>SUM(D13:H14)</f>
        <v>63</v>
      </c>
      <c r="K13" s="18">
        <f>SUM(G7:G16)</f>
        <v>43</v>
      </c>
      <c r="L13" s="18">
        <f t="shared" ref="L13" si="2">SUM(J13-K13)</f>
        <v>20</v>
      </c>
      <c r="M13" s="18">
        <v>1</v>
      </c>
    </row>
    <row r="14" spans="2:13" ht="12.75" customHeight="1" thickBot="1">
      <c r="B14" s="12"/>
      <c r="C14" s="89" t="s">
        <v>279</v>
      </c>
      <c r="D14" s="63"/>
      <c r="E14" s="18"/>
      <c r="F14" s="18"/>
      <c r="G14" s="20"/>
      <c r="H14" s="21"/>
      <c r="I14" s="18"/>
      <c r="J14" s="18"/>
      <c r="K14" s="18"/>
      <c r="L14" s="18"/>
      <c r="M14" s="18"/>
    </row>
    <row r="15" spans="2:13" ht="12.75" customHeight="1" thickBot="1">
      <c r="B15" s="8" t="s">
        <v>6</v>
      </c>
      <c r="C15" s="82"/>
      <c r="D15" s="63"/>
      <c r="E15" s="18"/>
      <c r="F15" s="18"/>
      <c r="G15" s="21"/>
      <c r="H15" s="64"/>
      <c r="I15" s="18">
        <f>COUNTIF(D15:H16,21)</f>
        <v>0</v>
      </c>
      <c r="J15" s="18">
        <f>SUM(D15:H16)</f>
        <v>0</v>
      </c>
      <c r="K15" s="18">
        <f>SUM(H7:H16)</f>
        <v>0</v>
      </c>
      <c r="L15" s="18">
        <f>SUM(J15-K15)</f>
        <v>0</v>
      </c>
      <c r="M15" s="18"/>
    </row>
    <row r="16" spans="2:13" ht="12.75" customHeight="1" thickBot="1">
      <c r="B16" s="12"/>
      <c r="C16" s="83"/>
      <c r="D16" s="63"/>
      <c r="E16" s="18"/>
      <c r="F16" s="18"/>
      <c r="G16" s="21"/>
      <c r="H16" s="64"/>
      <c r="I16" s="18"/>
      <c r="J16" s="18"/>
      <c r="K16" s="18"/>
      <c r="L16" s="18"/>
      <c r="M16" s="18"/>
    </row>
    <row r="17" spans="2:13" ht="12.75" customHeight="1">
      <c r="C17" s="35"/>
      <c r="D17" s="49"/>
      <c r="E17" s="49"/>
      <c r="F17" s="49"/>
    </row>
    <row r="18" spans="2:13" ht="12.75" customHeight="1">
      <c r="B18" s="65"/>
      <c r="C18" s="35"/>
      <c r="D18" s="49"/>
      <c r="E18" s="49"/>
      <c r="F18" s="49"/>
    </row>
    <row r="19" spans="2:13" ht="12.75" customHeight="1" thickBot="1"/>
    <row r="20" spans="2:13" ht="12.75" customHeight="1">
      <c r="B20" s="8" t="s">
        <v>17</v>
      </c>
      <c r="C20" s="9"/>
      <c r="D20" s="10" t="s">
        <v>2</v>
      </c>
      <c r="E20" s="10" t="s">
        <v>3</v>
      </c>
      <c r="F20" s="10" t="s">
        <v>4</v>
      </c>
      <c r="G20" s="10" t="s">
        <v>5</v>
      </c>
      <c r="H20" s="10" t="s">
        <v>6</v>
      </c>
      <c r="I20" s="10" t="s">
        <v>7</v>
      </c>
      <c r="J20" s="11" t="s">
        <v>8</v>
      </c>
      <c r="K20" s="11" t="s">
        <v>9</v>
      </c>
      <c r="L20" s="11" t="s">
        <v>10</v>
      </c>
      <c r="M20" s="10" t="s">
        <v>11</v>
      </c>
    </row>
    <row r="21" spans="2:13" ht="12.75" customHeight="1" thickBot="1">
      <c r="B21" s="12"/>
      <c r="C21" s="13"/>
      <c r="D21" s="14"/>
      <c r="E21" s="14"/>
      <c r="F21" s="14"/>
      <c r="G21" s="14"/>
      <c r="H21" s="14"/>
      <c r="I21" s="14"/>
      <c r="J21" s="15"/>
      <c r="K21" s="15"/>
      <c r="L21" s="15"/>
      <c r="M21" s="14"/>
    </row>
    <row r="22" spans="2:13" ht="12.75" customHeight="1" thickBot="1">
      <c r="B22" s="8" t="s">
        <v>2</v>
      </c>
      <c r="C22" s="238" t="s">
        <v>179</v>
      </c>
      <c r="D22" s="17"/>
      <c r="E22" s="18">
        <v>21</v>
      </c>
      <c r="F22" s="18">
        <v>21</v>
      </c>
      <c r="G22" s="18">
        <v>18</v>
      </c>
      <c r="H22" s="18">
        <v>21</v>
      </c>
      <c r="I22" s="18">
        <f>COUNTIF(D22:H23,21)</f>
        <v>3</v>
      </c>
      <c r="J22" s="18">
        <f>SUM(D22:H23)</f>
        <v>81</v>
      </c>
      <c r="K22" s="18">
        <f>SUM(D22:D31)</f>
        <v>58</v>
      </c>
      <c r="L22" s="18">
        <f>SUM(J22-K22)</f>
        <v>23</v>
      </c>
      <c r="M22" s="18">
        <v>2</v>
      </c>
    </row>
    <row r="23" spans="2:13" ht="12.75" customHeight="1" thickBot="1">
      <c r="B23" s="12"/>
      <c r="C23" s="75" t="s">
        <v>181</v>
      </c>
      <c r="D23" s="17"/>
      <c r="E23" s="18"/>
      <c r="F23" s="18"/>
      <c r="G23" s="18"/>
      <c r="H23" s="18"/>
      <c r="I23" s="18"/>
      <c r="J23" s="18"/>
      <c r="K23" s="18"/>
      <c r="L23" s="18"/>
      <c r="M23" s="18"/>
    </row>
    <row r="24" spans="2:13" ht="12.75" customHeight="1" thickBot="1">
      <c r="B24" s="8" t="s">
        <v>3</v>
      </c>
      <c r="C24" s="208" t="s">
        <v>280</v>
      </c>
      <c r="D24" s="63">
        <v>17</v>
      </c>
      <c r="E24" s="20"/>
      <c r="F24" s="18">
        <v>21</v>
      </c>
      <c r="G24" s="18">
        <v>14</v>
      </c>
      <c r="H24" s="18">
        <v>21</v>
      </c>
      <c r="I24" s="18">
        <f>COUNTIF(D24:H25,21)</f>
        <v>2</v>
      </c>
      <c r="J24" s="18">
        <f>SUM(D24:H25)</f>
        <v>73</v>
      </c>
      <c r="K24" s="18">
        <f>SUM(E22:E31)</f>
        <v>64</v>
      </c>
      <c r="L24" s="18">
        <f t="shared" ref="L24" si="3">SUM(J24-K24)</f>
        <v>9</v>
      </c>
      <c r="M24" s="18">
        <v>3</v>
      </c>
    </row>
    <row r="25" spans="2:13" ht="12.75" customHeight="1" thickBot="1">
      <c r="B25" s="12"/>
      <c r="C25" s="81" t="s">
        <v>55</v>
      </c>
      <c r="D25" s="63"/>
      <c r="E25" s="20"/>
      <c r="F25" s="18"/>
      <c r="G25" s="18"/>
      <c r="H25" s="18"/>
      <c r="I25" s="18"/>
      <c r="J25" s="18"/>
      <c r="K25" s="18"/>
      <c r="L25" s="18"/>
      <c r="M25" s="18"/>
    </row>
    <row r="26" spans="2:13" ht="12.75" customHeight="1" thickBot="1">
      <c r="B26" s="8" t="s">
        <v>4</v>
      </c>
      <c r="C26" s="150" t="s">
        <v>189</v>
      </c>
      <c r="D26" s="63">
        <v>11</v>
      </c>
      <c r="E26" s="18">
        <v>10</v>
      </c>
      <c r="F26" s="20"/>
      <c r="G26" s="18">
        <v>6</v>
      </c>
      <c r="H26" s="18">
        <v>16</v>
      </c>
      <c r="I26" s="18">
        <f>COUNTIF(D26:H27,21)</f>
        <v>0</v>
      </c>
      <c r="J26" s="18">
        <f>SUM(D26:H27)</f>
        <v>43</v>
      </c>
      <c r="K26" s="18">
        <f>SUM(F22:F31)</f>
        <v>84</v>
      </c>
      <c r="L26" s="18">
        <f t="shared" ref="L26" si="4">SUM(J26-K26)</f>
        <v>-41</v>
      </c>
      <c r="M26" s="18">
        <v>5</v>
      </c>
    </row>
    <row r="27" spans="2:13" ht="12.75" customHeight="1" thickBot="1">
      <c r="B27" s="12"/>
      <c r="C27" s="79" t="s">
        <v>102</v>
      </c>
      <c r="D27" s="63"/>
      <c r="E27" s="18"/>
      <c r="F27" s="20"/>
      <c r="G27" s="18"/>
      <c r="H27" s="18"/>
      <c r="I27" s="18"/>
      <c r="J27" s="18"/>
      <c r="K27" s="18"/>
      <c r="L27" s="18"/>
      <c r="M27" s="18"/>
    </row>
    <row r="28" spans="2:13" ht="12.75" customHeight="1" thickBot="1">
      <c r="B28" s="8" t="s">
        <v>5</v>
      </c>
      <c r="C28" s="238" t="s">
        <v>159</v>
      </c>
      <c r="D28" s="63">
        <v>21</v>
      </c>
      <c r="E28" s="18">
        <v>21</v>
      </c>
      <c r="F28" s="18">
        <v>21</v>
      </c>
      <c r="G28" s="20"/>
      <c r="H28" s="21">
        <v>21</v>
      </c>
      <c r="I28" s="18">
        <f>COUNTIF(D28:H29,21)</f>
        <v>4</v>
      </c>
      <c r="J28" s="18">
        <f>SUM(D28:H29)</f>
        <v>84</v>
      </c>
      <c r="K28" s="18">
        <f>SUM(G22:G31)</f>
        <v>51</v>
      </c>
      <c r="L28" s="18">
        <f t="shared" ref="L28" si="5">SUM(J28-K28)</f>
        <v>33</v>
      </c>
      <c r="M28" s="18">
        <v>1</v>
      </c>
    </row>
    <row r="29" spans="2:13" ht="12.75" customHeight="1" thickBot="1">
      <c r="B29" s="12"/>
      <c r="C29" s="89" t="s">
        <v>182</v>
      </c>
      <c r="D29" s="63"/>
      <c r="E29" s="18"/>
      <c r="F29" s="18"/>
      <c r="G29" s="20"/>
      <c r="H29" s="21"/>
      <c r="I29" s="18"/>
      <c r="J29" s="18"/>
      <c r="K29" s="18"/>
      <c r="L29" s="18"/>
      <c r="M29" s="18"/>
    </row>
    <row r="30" spans="2:13" ht="12.75" customHeight="1" thickBot="1">
      <c r="B30" s="8" t="s">
        <v>6</v>
      </c>
      <c r="C30" s="150" t="s">
        <v>70</v>
      </c>
      <c r="D30" s="63">
        <v>9</v>
      </c>
      <c r="E30" s="18">
        <v>12</v>
      </c>
      <c r="F30" s="18">
        <v>21</v>
      </c>
      <c r="G30" s="21">
        <v>13</v>
      </c>
      <c r="H30" s="64"/>
      <c r="I30" s="18">
        <f>COUNTIF(D30:H31,21)</f>
        <v>1</v>
      </c>
      <c r="J30" s="18">
        <f>SUM(D30:H31)</f>
        <v>55</v>
      </c>
      <c r="K30" s="18">
        <f>SUM(H22:H31)</f>
        <v>79</v>
      </c>
      <c r="L30" s="18">
        <f>SUM(J30-K30)</f>
        <v>-24</v>
      </c>
      <c r="M30" s="18">
        <v>4</v>
      </c>
    </row>
    <row r="31" spans="2:13" ht="12.75" customHeight="1" thickBot="1">
      <c r="B31" s="12"/>
      <c r="C31" s="81" t="s">
        <v>125</v>
      </c>
      <c r="D31" s="63"/>
      <c r="E31" s="18"/>
      <c r="F31" s="18"/>
      <c r="G31" s="21"/>
      <c r="H31" s="64"/>
      <c r="I31" s="18"/>
      <c r="J31" s="18"/>
      <c r="K31" s="18"/>
      <c r="L31" s="18"/>
      <c r="M31" s="18"/>
    </row>
    <row r="32" spans="2:13" ht="12.75" customHeight="1">
      <c r="C32" s="35"/>
      <c r="D32" s="49"/>
      <c r="E32" s="49"/>
      <c r="F32" s="49"/>
    </row>
    <row r="33" spans="2:12" ht="12.75" customHeight="1">
      <c r="B33" s="65"/>
      <c r="C33" s="35"/>
      <c r="D33" s="49"/>
      <c r="E33" s="49"/>
      <c r="F33" s="49"/>
    </row>
    <row r="34" spans="2:12" ht="12.75" customHeight="1" thickBot="1">
      <c r="C34" s="35"/>
      <c r="D34" s="49"/>
      <c r="E34" s="49"/>
      <c r="F34" s="49"/>
      <c r="G34" s="49"/>
      <c r="H34" s="49"/>
      <c r="I34" s="49"/>
      <c r="J34" s="49"/>
      <c r="K34" s="49"/>
    </row>
    <row r="35" spans="2:12" ht="12.75" customHeight="1">
      <c r="B35" s="8" t="s">
        <v>22</v>
      </c>
      <c r="C35" s="9"/>
      <c r="D35" s="10" t="s">
        <v>2</v>
      </c>
      <c r="E35" s="10" t="s">
        <v>3</v>
      </c>
      <c r="F35" s="10" t="s">
        <v>4</v>
      </c>
      <c r="G35" s="10" t="s">
        <v>5</v>
      </c>
      <c r="H35" s="10" t="s">
        <v>7</v>
      </c>
      <c r="I35" s="11" t="s">
        <v>8</v>
      </c>
      <c r="J35" s="11" t="s">
        <v>9</v>
      </c>
      <c r="K35" s="11" t="s">
        <v>10</v>
      </c>
      <c r="L35" s="10" t="s">
        <v>11</v>
      </c>
    </row>
    <row r="36" spans="2:12" ht="12.75" customHeight="1" thickBot="1">
      <c r="B36" s="12"/>
      <c r="C36" s="13"/>
      <c r="D36" s="14"/>
      <c r="E36" s="14"/>
      <c r="F36" s="14"/>
      <c r="G36" s="14"/>
      <c r="H36" s="14"/>
      <c r="I36" s="15"/>
      <c r="J36" s="15"/>
      <c r="K36" s="15"/>
      <c r="L36" s="14"/>
    </row>
    <row r="37" spans="2:12" ht="12.75" customHeight="1" thickBot="1">
      <c r="B37" s="8" t="s">
        <v>2</v>
      </c>
      <c r="C37" s="208" t="s">
        <v>24</v>
      </c>
      <c r="D37" s="17"/>
      <c r="E37" s="18">
        <v>19</v>
      </c>
      <c r="F37" s="18">
        <v>21</v>
      </c>
      <c r="G37" s="18">
        <v>14</v>
      </c>
      <c r="H37" s="18">
        <f>COUNTIF(D37:G38,21)</f>
        <v>1</v>
      </c>
      <c r="I37" s="18">
        <f>SUM(D37:G38)</f>
        <v>54</v>
      </c>
      <c r="J37" s="18">
        <f>SUM(D37:D44)</f>
        <v>58</v>
      </c>
      <c r="K37" s="18">
        <f>SUM(I37-J37)</f>
        <v>-4</v>
      </c>
      <c r="L37" s="18">
        <v>3</v>
      </c>
    </row>
    <row r="38" spans="2:12" ht="12.75" customHeight="1" thickBot="1">
      <c r="B38" s="12"/>
      <c r="C38" s="81" t="s">
        <v>281</v>
      </c>
      <c r="D38" s="17"/>
      <c r="E38" s="18"/>
      <c r="F38" s="18"/>
      <c r="G38" s="18"/>
      <c r="H38" s="18"/>
      <c r="I38" s="18"/>
      <c r="J38" s="18"/>
      <c r="K38" s="18"/>
      <c r="L38" s="18"/>
    </row>
    <row r="39" spans="2:12" ht="12.75" customHeight="1" thickBot="1">
      <c r="B39" s="8" t="s">
        <v>3</v>
      </c>
      <c r="C39" s="238" t="s">
        <v>204</v>
      </c>
      <c r="D39" s="63">
        <v>21</v>
      </c>
      <c r="E39" s="20"/>
      <c r="F39" s="18">
        <v>21</v>
      </c>
      <c r="G39" s="18">
        <v>21</v>
      </c>
      <c r="H39" s="18">
        <f t="shared" ref="H39" si="6">COUNTIF(D39:G40,21)</f>
        <v>3</v>
      </c>
      <c r="I39" s="18">
        <f>SUM(D39:G40)</f>
        <v>63</v>
      </c>
      <c r="J39" s="18">
        <f>SUM(E37:E44)</f>
        <v>42</v>
      </c>
      <c r="K39" s="18">
        <f t="shared" ref="K39" si="7">SUM(I39-J39)</f>
        <v>21</v>
      </c>
      <c r="L39" s="18">
        <v>1</v>
      </c>
    </row>
    <row r="40" spans="2:12" ht="12.75" customHeight="1" thickBot="1">
      <c r="B40" s="12"/>
      <c r="C40" s="89" t="s">
        <v>166</v>
      </c>
      <c r="D40" s="63"/>
      <c r="E40" s="20"/>
      <c r="F40" s="18"/>
      <c r="G40" s="18"/>
      <c r="H40" s="18"/>
      <c r="I40" s="18"/>
      <c r="J40" s="18"/>
      <c r="K40" s="18"/>
      <c r="L40" s="18"/>
    </row>
    <row r="41" spans="2:12" ht="12.75" customHeight="1" thickBot="1">
      <c r="B41" s="8" t="s">
        <v>4</v>
      </c>
      <c r="C41" s="302" t="s">
        <v>198</v>
      </c>
      <c r="D41" s="63">
        <v>16</v>
      </c>
      <c r="E41" s="18">
        <v>10</v>
      </c>
      <c r="F41" s="20"/>
      <c r="G41" s="18">
        <v>18</v>
      </c>
      <c r="H41" s="18">
        <f t="shared" ref="H41" si="8">COUNTIF(D41:G42,21)</f>
        <v>0</v>
      </c>
      <c r="I41" s="18">
        <f t="shared" ref="I41" si="9">SUM(D41:G42)</f>
        <v>44</v>
      </c>
      <c r="J41" s="18">
        <f>SUM(F37:F44)</f>
        <v>63</v>
      </c>
      <c r="K41" s="18">
        <f t="shared" ref="K41" si="10">SUM(I41-J41)</f>
        <v>-19</v>
      </c>
      <c r="L41" s="18">
        <v>4</v>
      </c>
    </row>
    <row r="42" spans="2:12" ht="12.75" customHeight="1" thickBot="1">
      <c r="B42" s="12"/>
      <c r="C42" s="81" t="s">
        <v>223</v>
      </c>
      <c r="D42" s="63"/>
      <c r="E42" s="18"/>
      <c r="F42" s="20"/>
      <c r="G42" s="18"/>
      <c r="H42" s="18"/>
      <c r="I42" s="18"/>
      <c r="J42" s="18"/>
      <c r="K42" s="18"/>
      <c r="L42" s="18"/>
    </row>
    <row r="43" spans="2:12" ht="12.75" customHeight="1" thickBot="1">
      <c r="B43" s="8" t="s">
        <v>5</v>
      </c>
      <c r="C43" s="238" t="s">
        <v>261</v>
      </c>
      <c r="D43" s="63">
        <v>21</v>
      </c>
      <c r="E43" s="18">
        <v>13</v>
      </c>
      <c r="F43" s="18">
        <v>21</v>
      </c>
      <c r="G43" s="20"/>
      <c r="H43" s="18">
        <f t="shared" ref="H43" si="11">COUNTIF(D43:G44,21)</f>
        <v>2</v>
      </c>
      <c r="I43" s="18">
        <f t="shared" ref="I43" si="12">SUM(D43:G44)</f>
        <v>55</v>
      </c>
      <c r="J43" s="18">
        <f>SUM(G37:G44)</f>
        <v>53</v>
      </c>
      <c r="K43" s="18">
        <f t="shared" ref="K43" si="13">SUM(I43-J43)</f>
        <v>2</v>
      </c>
      <c r="L43" s="18">
        <v>2</v>
      </c>
    </row>
    <row r="44" spans="2:12" ht="12.75" customHeight="1" thickBot="1">
      <c r="B44" s="12"/>
      <c r="C44" s="89" t="s">
        <v>228</v>
      </c>
      <c r="D44" s="63"/>
      <c r="E44" s="18"/>
      <c r="F44" s="18"/>
      <c r="G44" s="20"/>
      <c r="H44" s="18"/>
      <c r="I44" s="18"/>
      <c r="J44" s="18"/>
      <c r="K44" s="18"/>
      <c r="L44" s="18"/>
    </row>
    <row r="45" spans="2:12" ht="12.75" customHeight="1">
      <c r="B45" s="49"/>
      <c r="C45" s="35"/>
      <c r="D45" s="49"/>
      <c r="E45" s="49"/>
      <c r="F45" s="49"/>
    </row>
    <row r="46" spans="2:12" ht="12.75" customHeight="1">
      <c r="C46" s="35"/>
      <c r="D46" s="49"/>
      <c r="E46" s="49"/>
      <c r="F46" s="49"/>
    </row>
    <row r="47" spans="2:12" ht="12.75" customHeight="1"/>
    <row r="48" spans="2:12" ht="12.75" customHeight="1"/>
    <row r="49" spans="2:12" ht="12.75" customHeight="1" thickBot="1"/>
    <row r="50" spans="2:12" ht="12.75" customHeight="1">
      <c r="B50" s="8" t="s">
        <v>27</v>
      </c>
      <c r="C50" s="9"/>
      <c r="D50" s="10" t="s">
        <v>2</v>
      </c>
      <c r="E50" s="10" t="s">
        <v>3</v>
      </c>
      <c r="F50" s="10" t="s">
        <v>4</v>
      </c>
      <c r="G50" s="10" t="s">
        <v>5</v>
      </c>
      <c r="H50" s="10" t="s">
        <v>7</v>
      </c>
      <c r="I50" s="11" t="s">
        <v>8</v>
      </c>
      <c r="J50" s="11" t="s">
        <v>9</v>
      </c>
      <c r="K50" s="11" t="s">
        <v>10</v>
      </c>
      <c r="L50" s="10" t="s">
        <v>11</v>
      </c>
    </row>
    <row r="51" spans="2:12" ht="12.75" customHeight="1" thickBot="1">
      <c r="B51" s="12"/>
      <c r="C51" s="13"/>
      <c r="D51" s="14"/>
      <c r="E51" s="14"/>
      <c r="F51" s="14"/>
      <c r="G51" s="14"/>
      <c r="H51" s="14"/>
      <c r="I51" s="15"/>
      <c r="J51" s="15"/>
      <c r="K51" s="15"/>
      <c r="L51" s="14"/>
    </row>
    <row r="52" spans="2:12" ht="12.75" customHeight="1" thickBot="1">
      <c r="B52" s="8" t="s">
        <v>2</v>
      </c>
      <c r="C52" s="238" t="s">
        <v>282</v>
      </c>
      <c r="D52" s="17"/>
      <c r="E52" s="18">
        <v>21</v>
      </c>
      <c r="F52" s="18">
        <v>21</v>
      </c>
      <c r="G52" s="18">
        <v>21</v>
      </c>
      <c r="H52" s="18">
        <f>COUNTIF(D52:G53,21)</f>
        <v>3</v>
      </c>
      <c r="I52" s="18">
        <f>SUM(D52:G53)</f>
        <v>63</v>
      </c>
      <c r="J52" s="18">
        <f>SUM(D52:D59)</f>
        <v>52</v>
      </c>
      <c r="K52" s="18">
        <f>SUM(I52-J52)</f>
        <v>11</v>
      </c>
      <c r="L52" s="18">
        <v>1</v>
      </c>
    </row>
    <row r="53" spans="2:12" ht="12.75" customHeight="1" thickBot="1">
      <c r="B53" s="12"/>
      <c r="C53" s="89" t="s">
        <v>167</v>
      </c>
      <c r="D53" s="17"/>
      <c r="E53" s="18"/>
      <c r="F53" s="18"/>
      <c r="G53" s="18"/>
      <c r="H53" s="18"/>
      <c r="I53" s="18"/>
      <c r="J53" s="18"/>
      <c r="K53" s="18"/>
      <c r="L53" s="18"/>
    </row>
    <row r="54" spans="2:12" ht="12.75" customHeight="1" thickBot="1">
      <c r="B54" s="10" t="s">
        <v>3</v>
      </c>
      <c r="C54" s="253" t="s">
        <v>283</v>
      </c>
      <c r="D54" s="18">
        <v>18</v>
      </c>
      <c r="E54" s="20"/>
      <c r="F54" s="18">
        <v>21</v>
      </c>
      <c r="G54" s="18">
        <v>21</v>
      </c>
      <c r="H54" s="18">
        <f t="shared" ref="H54" si="14">COUNTIF(D54:G55,21)</f>
        <v>2</v>
      </c>
      <c r="I54" s="18">
        <f>SUM(D54:G55)</f>
        <v>60</v>
      </c>
      <c r="J54" s="18">
        <f>SUM(E52:E59)</f>
        <v>52</v>
      </c>
      <c r="K54" s="18">
        <f t="shared" ref="K54" si="15">SUM(I54-J54)</f>
        <v>8</v>
      </c>
      <c r="L54" s="18">
        <v>2</v>
      </c>
    </row>
    <row r="55" spans="2:12" ht="12.75" customHeight="1" thickBot="1">
      <c r="B55" s="14"/>
      <c r="C55" s="89" t="s">
        <v>284</v>
      </c>
      <c r="D55" s="18"/>
      <c r="E55" s="20"/>
      <c r="F55" s="18"/>
      <c r="G55" s="18"/>
      <c r="H55" s="18"/>
      <c r="I55" s="18"/>
      <c r="J55" s="18"/>
      <c r="K55" s="18"/>
      <c r="L55" s="18"/>
    </row>
    <row r="56" spans="2:12" ht="12.75" customHeight="1" thickBot="1">
      <c r="B56" s="10" t="s">
        <v>4</v>
      </c>
      <c r="C56" s="208" t="s">
        <v>285</v>
      </c>
      <c r="D56" s="18">
        <v>20</v>
      </c>
      <c r="E56" s="18">
        <v>17</v>
      </c>
      <c r="F56" s="20"/>
      <c r="G56" s="18">
        <v>21</v>
      </c>
      <c r="H56" s="18">
        <f t="shared" ref="H56" si="16">COUNTIF(D56:G57,21)</f>
        <v>1</v>
      </c>
      <c r="I56" s="18">
        <f t="shared" ref="I56" si="17">SUM(D56:G57)</f>
        <v>58</v>
      </c>
      <c r="J56" s="18">
        <f>SUM(F52:F59)</f>
        <v>62</v>
      </c>
      <c r="K56" s="18">
        <f t="shared" ref="K56" si="18">SUM(I56-J56)</f>
        <v>-4</v>
      </c>
      <c r="L56" s="18">
        <v>3</v>
      </c>
    </row>
    <row r="57" spans="2:12" ht="12.75" customHeight="1" thickBot="1">
      <c r="B57" s="14"/>
      <c r="C57" s="81" t="s">
        <v>286</v>
      </c>
      <c r="D57" s="18"/>
      <c r="E57" s="18"/>
      <c r="F57" s="20"/>
      <c r="G57" s="18"/>
      <c r="H57" s="18"/>
      <c r="I57" s="18"/>
      <c r="J57" s="18"/>
      <c r="K57" s="18"/>
      <c r="L57" s="18"/>
    </row>
    <row r="58" spans="2:12" ht="12.75" customHeight="1">
      <c r="B58" s="10" t="s">
        <v>5</v>
      </c>
      <c r="C58" s="208" t="s">
        <v>25</v>
      </c>
      <c r="D58" s="10">
        <v>14</v>
      </c>
      <c r="E58" s="10">
        <v>14</v>
      </c>
      <c r="F58" s="10">
        <v>20</v>
      </c>
      <c r="G58" s="78"/>
      <c r="H58" s="10">
        <f t="shared" ref="H58" si="19">COUNTIF(D58:G59,21)</f>
        <v>0</v>
      </c>
      <c r="I58" s="10">
        <f t="shared" ref="I58" si="20">SUM(D58:G59)</f>
        <v>48</v>
      </c>
      <c r="J58" s="10">
        <f>SUM(G52:G59)</f>
        <v>63</v>
      </c>
      <c r="K58" s="10">
        <f t="shared" ref="K58" si="21">SUM(I58-J58)</f>
        <v>-15</v>
      </c>
      <c r="L58" s="10">
        <v>4</v>
      </c>
    </row>
    <row r="59" spans="2:12" ht="12.75" customHeight="1" thickBot="1">
      <c r="B59" s="14"/>
      <c r="C59" s="81" t="s">
        <v>287</v>
      </c>
      <c r="D59" s="14"/>
      <c r="E59" s="14"/>
      <c r="F59" s="14"/>
      <c r="G59" s="80"/>
      <c r="H59" s="14"/>
      <c r="I59" s="14"/>
      <c r="J59" s="14"/>
      <c r="K59" s="14"/>
      <c r="L59" s="14"/>
    </row>
    <row r="60" spans="2:12" ht="12.75" customHeight="1">
      <c r="B60" s="49"/>
      <c r="C60" s="35"/>
      <c r="D60" s="49"/>
      <c r="E60" s="49"/>
      <c r="F60" s="49"/>
    </row>
    <row r="61" spans="2:12" ht="12.75" customHeight="1">
      <c r="C61" s="35"/>
      <c r="D61" s="49"/>
      <c r="E61" s="49"/>
      <c r="F61" s="49"/>
    </row>
    <row r="62" spans="2:12" ht="12.75" customHeight="1"/>
    <row r="63" spans="2:12" ht="12.75" customHeight="1">
      <c r="C63" s="49"/>
      <c r="D63" s="49"/>
      <c r="E63" s="49"/>
      <c r="F63" s="49"/>
      <c r="G63" s="49"/>
      <c r="H63" s="49"/>
      <c r="I63" s="49"/>
      <c r="J63" s="49"/>
      <c r="K63" s="49"/>
    </row>
    <row r="64" spans="2:12" ht="12.75" customHeight="1">
      <c r="C64" s="49"/>
      <c r="D64" s="49"/>
      <c r="E64" s="49"/>
      <c r="F64" s="49"/>
      <c r="G64" s="49"/>
      <c r="H64" s="49"/>
      <c r="I64" s="49"/>
      <c r="J64" s="49"/>
      <c r="K64" s="49"/>
    </row>
    <row r="65" spans="2:12" ht="12.75" customHeight="1" thickBot="1">
      <c r="C65" s="49"/>
      <c r="D65" s="49"/>
      <c r="E65" s="49"/>
      <c r="F65" s="49"/>
      <c r="G65" s="49"/>
      <c r="H65" s="49"/>
      <c r="I65" s="49"/>
      <c r="J65" s="49"/>
      <c r="K65" s="49"/>
    </row>
    <row r="66" spans="2:12" ht="12.75" customHeight="1">
      <c r="B66" s="1" t="str">
        <f>B1</f>
        <v>MIXED LEAGUE 'B' RESULTS - DEC 2018</v>
      </c>
      <c r="C66" s="2"/>
      <c r="D66" s="2"/>
      <c r="E66" s="2"/>
      <c r="F66" s="2"/>
      <c r="G66" s="2"/>
      <c r="H66" s="2"/>
      <c r="I66" s="2"/>
      <c r="J66" s="2"/>
      <c r="K66" s="2"/>
      <c r="L66" s="3"/>
    </row>
    <row r="67" spans="2:12" ht="13.5" customHeight="1" thickBot="1">
      <c r="B67" s="5"/>
      <c r="C67" s="6"/>
      <c r="D67" s="6"/>
      <c r="E67" s="6"/>
      <c r="F67" s="6"/>
      <c r="G67" s="6"/>
      <c r="H67" s="6"/>
      <c r="I67" s="6"/>
      <c r="J67" s="6"/>
      <c r="K67" s="6"/>
      <c r="L67" s="7"/>
    </row>
    <row r="68" spans="2:12" ht="13.5" thickBot="1"/>
    <row r="69" spans="2:12" ht="12.75" customHeight="1">
      <c r="B69" s="22" t="s">
        <v>288</v>
      </c>
      <c r="C69" s="23"/>
    </row>
    <row r="70" spans="2:12" ht="12.75" customHeight="1" thickBot="1">
      <c r="B70" s="24"/>
      <c r="C70" s="25"/>
    </row>
    <row r="71" spans="2:12" ht="7.5" customHeight="1" thickBot="1"/>
    <row r="72" spans="2:12">
      <c r="B72" s="10" t="s">
        <v>2</v>
      </c>
      <c r="C72" s="84" t="s">
        <v>278</v>
      </c>
      <c r="D72" s="10" t="s">
        <v>33</v>
      </c>
      <c r="E72" s="10" t="s">
        <v>34</v>
      </c>
      <c r="F72" s="10" t="s">
        <v>35</v>
      </c>
      <c r="G72" s="96" t="s">
        <v>179</v>
      </c>
      <c r="H72" s="97"/>
      <c r="I72" s="68" t="s">
        <v>234</v>
      </c>
    </row>
    <row r="73" spans="2:12" ht="13.5" thickBot="1">
      <c r="B73" s="14"/>
      <c r="C73" s="85" t="s">
        <v>279</v>
      </c>
      <c r="D73" s="14"/>
      <c r="E73" s="14"/>
      <c r="F73" s="14"/>
      <c r="G73" s="99" t="s">
        <v>181</v>
      </c>
      <c r="H73" s="100"/>
      <c r="I73" s="14"/>
      <c r="L73" s="69"/>
    </row>
    <row r="74" spans="2:12" ht="7.5" customHeight="1" thickBot="1">
      <c r="B74" s="34"/>
      <c r="D74" s="36"/>
      <c r="F74" s="36"/>
      <c r="L74" s="69"/>
    </row>
    <row r="75" spans="2:12">
      <c r="B75" s="8" t="s">
        <v>3</v>
      </c>
      <c r="C75" s="165" t="s">
        <v>159</v>
      </c>
      <c r="D75" s="9" t="s">
        <v>37</v>
      </c>
      <c r="E75" s="10" t="s">
        <v>34</v>
      </c>
      <c r="F75" s="10" t="s">
        <v>38</v>
      </c>
      <c r="G75" s="90" t="s">
        <v>276</v>
      </c>
      <c r="H75" s="91"/>
      <c r="I75" s="44" t="s">
        <v>39</v>
      </c>
      <c r="L75" s="69"/>
    </row>
    <row r="76" spans="2:12" ht="13.5" thickBot="1">
      <c r="B76" s="12"/>
      <c r="C76" s="127" t="s">
        <v>182</v>
      </c>
      <c r="D76" s="31"/>
      <c r="E76" s="14"/>
      <c r="F76" s="14"/>
      <c r="G76" s="119" t="s">
        <v>56</v>
      </c>
      <c r="H76" s="121"/>
      <c r="I76" s="14"/>
      <c r="L76" s="69"/>
    </row>
    <row r="77" spans="2:12" ht="7.5" customHeight="1" thickBot="1">
      <c r="B77" s="34"/>
      <c r="C77" s="281"/>
      <c r="D77" s="36"/>
      <c r="F77" s="36"/>
      <c r="L77" s="69"/>
    </row>
    <row r="78" spans="2:12">
      <c r="B78" s="8" t="s">
        <v>4</v>
      </c>
      <c r="C78" s="303" t="s">
        <v>204</v>
      </c>
      <c r="D78" s="9" t="s">
        <v>40</v>
      </c>
      <c r="E78" s="10" t="s">
        <v>34</v>
      </c>
      <c r="F78" s="10" t="s">
        <v>41</v>
      </c>
      <c r="G78" s="90" t="s">
        <v>283</v>
      </c>
      <c r="H78" s="91"/>
      <c r="I78" s="40" t="s">
        <v>39</v>
      </c>
      <c r="L78" s="69"/>
    </row>
    <row r="79" spans="2:12" ht="13.5" thickBot="1">
      <c r="B79" s="12"/>
      <c r="C79" s="304" t="s">
        <v>166</v>
      </c>
      <c r="D79" s="31"/>
      <c r="E79" s="14"/>
      <c r="F79" s="14"/>
      <c r="G79" s="92" t="s">
        <v>284</v>
      </c>
      <c r="H79" s="93"/>
      <c r="I79" s="14"/>
      <c r="L79" s="69"/>
    </row>
    <row r="80" spans="2:12" ht="7.5" customHeight="1" thickBot="1">
      <c r="B80" s="34"/>
      <c r="D80" s="36"/>
      <c r="F80" s="36"/>
      <c r="L80" s="69"/>
    </row>
    <row r="81" spans="2:12">
      <c r="B81" s="10" t="s">
        <v>5</v>
      </c>
      <c r="C81" s="165" t="s">
        <v>282</v>
      </c>
      <c r="D81" s="46" t="s">
        <v>43</v>
      </c>
      <c r="E81" s="10" t="s">
        <v>34</v>
      </c>
      <c r="F81" s="10" t="s">
        <v>44</v>
      </c>
      <c r="G81" s="90" t="s">
        <v>261</v>
      </c>
      <c r="H81" s="91"/>
      <c r="I81" s="68" t="s">
        <v>45</v>
      </c>
      <c r="L81" s="69"/>
    </row>
    <row r="82" spans="2:12" ht="13.5" thickBot="1">
      <c r="B82" s="14"/>
      <c r="C82" s="127" t="s">
        <v>167</v>
      </c>
      <c r="D82" s="48"/>
      <c r="E82" s="14"/>
      <c r="F82" s="14"/>
      <c r="G82" s="92" t="s">
        <v>228</v>
      </c>
      <c r="H82" s="93"/>
      <c r="I82" s="14"/>
      <c r="L82" s="69"/>
    </row>
    <row r="83" spans="2:12" ht="7.5" customHeight="1">
      <c r="B83" s="34"/>
      <c r="D83" s="36"/>
      <c r="F83" s="36"/>
      <c r="L83" s="69"/>
    </row>
    <row r="84" spans="2:12" ht="13.5" thickBot="1">
      <c r="J84" s="159"/>
    </row>
    <row r="85" spans="2:12" ht="12.75" customHeight="1">
      <c r="B85" s="22" t="s">
        <v>143</v>
      </c>
      <c r="C85" s="23"/>
    </row>
    <row r="86" spans="2:12" ht="7.5" customHeight="1" thickBot="1">
      <c r="B86" s="24"/>
      <c r="C86" s="25"/>
    </row>
    <row r="87" spans="2:12" ht="13.5" thickBot="1"/>
    <row r="88" spans="2:12" ht="12.75" customHeight="1">
      <c r="B88" s="8">
        <v>1</v>
      </c>
      <c r="C88" s="165" t="s">
        <v>179</v>
      </c>
      <c r="D88" s="46" t="s">
        <v>2</v>
      </c>
      <c r="E88" s="10" t="s">
        <v>34</v>
      </c>
      <c r="F88" s="10" t="s">
        <v>4</v>
      </c>
      <c r="G88" s="305" t="s">
        <v>204</v>
      </c>
      <c r="H88" s="306"/>
      <c r="I88" s="40" t="s">
        <v>233</v>
      </c>
      <c r="J88" s="159"/>
    </row>
    <row r="89" spans="2:12" ht="17.25" customHeight="1" thickBot="1">
      <c r="B89" s="12"/>
      <c r="C89" s="166" t="s">
        <v>181</v>
      </c>
      <c r="D89" s="48"/>
      <c r="E89" s="14"/>
      <c r="F89" s="14"/>
      <c r="G89" s="278" t="s">
        <v>166</v>
      </c>
      <c r="H89" s="307"/>
      <c r="I89" s="62"/>
      <c r="J89" s="159"/>
    </row>
    <row r="90" spans="2:12" ht="13.5" thickBot="1">
      <c r="B90" s="34"/>
    </row>
    <row r="91" spans="2:12">
      <c r="B91" s="10">
        <v>2</v>
      </c>
      <c r="C91" s="165" t="s">
        <v>159</v>
      </c>
      <c r="D91" s="46" t="s">
        <v>3</v>
      </c>
      <c r="E91" s="10" t="s">
        <v>34</v>
      </c>
      <c r="F91" s="10" t="s">
        <v>5</v>
      </c>
      <c r="G91" s="90" t="s">
        <v>282</v>
      </c>
      <c r="H91" s="91"/>
      <c r="I91" s="40" t="s">
        <v>39</v>
      </c>
    </row>
    <row r="92" spans="2:12" ht="13.5" thickBot="1">
      <c r="B92" s="14"/>
      <c r="C92" s="127" t="s">
        <v>182</v>
      </c>
      <c r="D92" s="48"/>
      <c r="E92" s="14"/>
      <c r="F92" s="14"/>
      <c r="G92" s="119" t="s">
        <v>167</v>
      </c>
      <c r="H92" s="121"/>
      <c r="I92" s="14"/>
    </row>
    <row r="93" spans="2:12">
      <c r="B93" s="49"/>
      <c r="C93" s="50"/>
      <c r="D93" s="51"/>
      <c r="E93" s="49"/>
      <c r="F93" s="49"/>
      <c r="G93" s="52"/>
      <c r="H93" s="35"/>
      <c r="I93" s="49"/>
    </row>
    <row r="94" spans="2:12" ht="13.5" thickBot="1">
      <c r="B94" s="49"/>
      <c r="C94" s="50"/>
      <c r="D94" s="51"/>
      <c r="E94" s="49"/>
      <c r="F94" s="49"/>
      <c r="G94" s="52"/>
      <c r="H94" s="35"/>
      <c r="I94" s="49"/>
    </row>
    <row r="95" spans="2:12">
      <c r="B95" s="22" t="s">
        <v>148</v>
      </c>
      <c r="C95" s="23"/>
    </row>
    <row r="96" spans="2:12" ht="13.5" customHeight="1" thickBot="1">
      <c r="B96" s="24"/>
      <c r="C96" s="25"/>
    </row>
    <row r="97" spans="2:12" ht="12.75" customHeight="1" thickBot="1"/>
    <row r="98" spans="2:12" ht="13.5" customHeight="1">
      <c r="B98" s="10">
        <v>1</v>
      </c>
      <c r="C98" s="84" t="s">
        <v>179</v>
      </c>
      <c r="D98" s="10" t="s">
        <v>34</v>
      </c>
      <c r="E98" s="308" t="s">
        <v>159</v>
      </c>
      <c r="F98" s="293"/>
      <c r="G98" s="8" t="s">
        <v>180</v>
      </c>
      <c r="H98" s="59"/>
      <c r="I98" s="9"/>
    </row>
    <row r="99" spans="2:12" ht="13.5" customHeight="1" thickBot="1">
      <c r="B99" s="14"/>
      <c r="C99" s="85" t="s">
        <v>181</v>
      </c>
      <c r="D99" s="14"/>
      <c r="E99" s="309" t="s">
        <v>289</v>
      </c>
      <c r="F99" s="298"/>
      <c r="G99" s="12"/>
      <c r="H99" s="61"/>
      <c r="I99" s="31"/>
    </row>
    <row r="100" spans="2:12" ht="12.75" customHeight="1"/>
    <row r="101" spans="2:12" ht="13.5" customHeight="1" thickBot="1"/>
    <row r="102" spans="2:12" ht="15.75" customHeight="1">
      <c r="B102" s="137" t="s">
        <v>97</v>
      </c>
      <c r="C102" s="138"/>
      <c r="D102" s="138"/>
      <c r="E102" s="138"/>
      <c r="F102" s="138"/>
      <c r="G102" s="138"/>
      <c r="H102" s="138"/>
      <c r="I102" s="138"/>
      <c r="J102" s="138"/>
      <c r="K102" s="138"/>
      <c r="L102" s="139"/>
    </row>
    <row r="103" spans="2:12" ht="17.25" customHeight="1" thickBot="1">
      <c r="B103" s="176"/>
      <c r="C103" s="177"/>
      <c r="D103" s="177"/>
      <c r="E103" s="177"/>
      <c r="F103" s="177"/>
      <c r="G103" s="177"/>
      <c r="H103" s="177"/>
      <c r="I103" s="177"/>
      <c r="J103" s="177"/>
      <c r="K103" s="177"/>
      <c r="L103" s="178"/>
    </row>
    <row r="105" spans="2:12" ht="7.5" customHeight="1"/>
    <row r="108" spans="2:12" ht="7.5" customHeight="1"/>
    <row r="109" spans="2:12" ht="12.75" customHeight="1"/>
    <row r="110" spans="2:12" ht="13.5" customHeight="1"/>
    <row r="113" ht="12.75" customHeight="1"/>
    <row r="114" ht="13.5" customHeight="1"/>
    <row r="115" ht="7.5" customHeight="1"/>
    <row r="118" ht="7.5" customHeight="1"/>
    <row r="123" ht="12.75" customHeight="1"/>
    <row r="124" ht="13.5" customHeight="1"/>
    <row r="125" ht="7.5" customHeight="1"/>
    <row r="130" spans="1:1" ht="12.75" customHeight="1">
      <c r="A130" s="35"/>
    </row>
    <row r="131" spans="1:1" ht="13.5" customHeight="1">
      <c r="A131" s="35"/>
    </row>
  </sheetData>
  <sheetProtection password="D133" sheet="1" objects="1" scenarios="1"/>
  <mergeCells count="285">
    <mergeCell ref="B102:L103"/>
    <mergeCell ref="B95:C96"/>
    <mergeCell ref="B98:B99"/>
    <mergeCell ref="D98:D99"/>
    <mergeCell ref="E98:F98"/>
    <mergeCell ref="G98:I99"/>
    <mergeCell ref="E99:F99"/>
    <mergeCell ref="I88:I89"/>
    <mergeCell ref="G89:H89"/>
    <mergeCell ref="B91:B92"/>
    <mergeCell ref="D91:D92"/>
    <mergeCell ref="E91:E92"/>
    <mergeCell ref="F91:F92"/>
    <mergeCell ref="G91:H91"/>
    <mergeCell ref="I91:I92"/>
    <mergeCell ref="G92:H92"/>
    <mergeCell ref="B85:C86"/>
    <mergeCell ref="B88:B89"/>
    <mergeCell ref="D88:D89"/>
    <mergeCell ref="E88:E89"/>
    <mergeCell ref="F88:F89"/>
    <mergeCell ref="G88:H88"/>
    <mergeCell ref="B81:B82"/>
    <mergeCell ref="D81:D82"/>
    <mergeCell ref="E81:E82"/>
    <mergeCell ref="F81:F82"/>
    <mergeCell ref="G81:H81"/>
    <mergeCell ref="I81:I82"/>
    <mergeCell ref="G82:H82"/>
    <mergeCell ref="B78:B79"/>
    <mergeCell ref="D78:D79"/>
    <mergeCell ref="E78:E79"/>
    <mergeCell ref="F78:F79"/>
    <mergeCell ref="G78:H78"/>
    <mergeCell ref="I78:I79"/>
    <mergeCell ref="G79:H79"/>
    <mergeCell ref="I72:I73"/>
    <mergeCell ref="G73:H73"/>
    <mergeCell ref="B75:B76"/>
    <mergeCell ref="D75:D76"/>
    <mergeCell ref="E75:E76"/>
    <mergeCell ref="F75:F76"/>
    <mergeCell ref="G75:H75"/>
    <mergeCell ref="I75:I76"/>
    <mergeCell ref="G76:H76"/>
    <mergeCell ref="B69:C70"/>
    <mergeCell ref="B72:B73"/>
    <mergeCell ref="D72:D73"/>
    <mergeCell ref="E72:E73"/>
    <mergeCell ref="F72:F73"/>
    <mergeCell ref="G72:H72"/>
    <mergeCell ref="H58:H59"/>
    <mergeCell ref="I58:I59"/>
    <mergeCell ref="J58:J59"/>
    <mergeCell ref="K58:K59"/>
    <mergeCell ref="L58:L59"/>
    <mergeCell ref="B66:L67"/>
    <mergeCell ref="H56:H57"/>
    <mergeCell ref="I56:I57"/>
    <mergeCell ref="J56:J57"/>
    <mergeCell ref="K56:K57"/>
    <mergeCell ref="L56:L57"/>
    <mergeCell ref="B58:B59"/>
    <mergeCell ref="D58:D59"/>
    <mergeCell ref="E58:E59"/>
    <mergeCell ref="F58:F59"/>
    <mergeCell ref="G58:G59"/>
    <mergeCell ref="H54:H55"/>
    <mergeCell ref="I54:I55"/>
    <mergeCell ref="J54:J55"/>
    <mergeCell ref="K54:K55"/>
    <mergeCell ref="L54:L55"/>
    <mergeCell ref="B56:B57"/>
    <mergeCell ref="D56:D57"/>
    <mergeCell ref="E56:E57"/>
    <mergeCell ref="F56:F57"/>
    <mergeCell ref="G56:G57"/>
    <mergeCell ref="H52:H53"/>
    <mergeCell ref="I52:I53"/>
    <mergeCell ref="J52:J53"/>
    <mergeCell ref="K52:K53"/>
    <mergeCell ref="L52:L53"/>
    <mergeCell ref="B54:B55"/>
    <mergeCell ref="D54:D55"/>
    <mergeCell ref="E54:E55"/>
    <mergeCell ref="F54:F55"/>
    <mergeCell ref="G54:G55"/>
    <mergeCell ref="H50:H51"/>
    <mergeCell ref="I50:I51"/>
    <mergeCell ref="J50:J51"/>
    <mergeCell ref="K50:K51"/>
    <mergeCell ref="L50:L51"/>
    <mergeCell ref="B52:B53"/>
    <mergeCell ref="D52:D53"/>
    <mergeCell ref="E52:E53"/>
    <mergeCell ref="F52:F53"/>
    <mergeCell ref="G52:G53"/>
    <mergeCell ref="H43:H44"/>
    <mergeCell ref="I43:I44"/>
    <mergeCell ref="J43:J44"/>
    <mergeCell ref="K43:K44"/>
    <mergeCell ref="L43:L44"/>
    <mergeCell ref="B50:C51"/>
    <mergeCell ref="D50:D51"/>
    <mergeCell ref="E50:E51"/>
    <mergeCell ref="F50:F51"/>
    <mergeCell ref="G50:G51"/>
    <mergeCell ref="H41:H42"/>
    <mergeCell ref="I41:I42"/>
    <mergeCell ref="J41:J42"/>
    <mergeCell ref="K41:K42"/>
    <mergeCell ref="L41:L42"/>
    <mergeCell ref="B43:B44"/>
    <mergeCell ref="D43:D44"/>
    <mergeCell ref="E43:E44"/>
    <mergeCell ref="F43:F44"/>
    <mergeCell ref="G43:G44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H37:H38"/>
    <mergeCell ref="I37:I38"/>
    <mergeCell ref="J37:J38"/>
    <mergeCell ref="K37:K38"/>
    <mergeCell ref="L37:L38"/>
    <mergeCell ref="B39:B40"/>
    <mergeCell ref="D39:D40"/>
    <mergeCell ref="E39:E40"/>
    <mergeCell ref="F39:F40"/>
    <mergeCell ref="G39:G40"/>
    <mergeCell ref="H35:H36"/>
    <mergeCell ref="I35:I36"/>
    <mergeCell ref="J35:J36"/>
    <mergeCell ref="K35:K36"/>
    <mergeCell ref="L35:L36"/>
    <mergeCell ref="B37:B38"/>
    <mergeCell ref="D37:D38"/>
    <mergeCell ref="E37:E38"/>
    <mergeCell ref="F37:F38"/>
    <mergeCell ref="G37:G38"/>
    <mergeCell ref="I30:I31"/>
    <mergeCell ref="J30:J31"/>
    <mergeCell ref="K30:K31"/>
    <mergeCell ref="L30:L31"/>
    <mergeCell ref="M30:M31"/>
    <mergeCell ref="B35:C36"/>
    <mergeCell ref="D35:D36"/>
    <mergeCell ref="E35:E36"/>
    <mergeCell ref="F35:F36"/>
    <mergeCell ref="G35:G36"/>
    <mergeCell ref="B30:B31"/>
    <mergeCell ref="D30:D31"/>
    <mergeCell ref="E30:E31"/>
    <mergeCell ref="F30:F31"/>
    <mergeCell ref="G30:G31"/>
    <mergeCell ref="H30:H31"/>
    <mergeCell ref="H28:H29"/>
    <mergeCell ref="I28:I29"/>
    <mergeCell ref="J28:J29"/>
    <mergeCell ref="K28:K29"/>
    <mergeCell ref="L28:L29"/>
    <mergeCell ref="M28:M29"/>
    <mergeCell ref="I26:I27"/>
    <mergeCell ref="J26:J27"/>
    <mergeCell ref="K26:K27"/>
    <mergeCell ref="L26:L27"/>
    <mergeCell ref="M26:M27"/>
    <mergeCell ref="B28:B29"/>
    <mergeCell ref="D28:D29"/>
    <mergeCell ref="E28:E29"/>
    <mergeCell ref="F28:F29"/>
    <mergeCell ref="G28:G29"/>
    <mergeCell ref="B26:B27"/>
    <mergeCell ref="D26:D27"/>
    <mergeCell ref="E26:E27"/>
    <mergeCell ref="F26:F27"/>
    <mergeCell ref="G26:G27"/>
    <mergeCell ref="H26:H27"/>
    <mergeCell ref="H24:H25"/>
    <mergeCell ref="I24:I25"/>
    <mergeCell ref="J24:J25"/>
    <mergeCell ref="K24:K25"/>
    <mergeCell ref="L24:L25"/>
    <mergeCell ref="M24:M25"/>
    <mergeCell ref="I22:I23"/>
    <mergeCell ref="J22:J23"/>
    <mergeCell ref="K22:K23"/>
    <mergeCell ref="L22:L23"/>
    <mergeCell ref="M22:M23"/>
    <mergeCell ref="B24:B25"/>
    <mergeCell ref="D24:D25"/>
    <mergeCell ref="E24:E25"/>
    <mergeCell ref="F24:F25"/>
    <mergeCell ref="G24:G25"/>
    <mergeCell ref="B22:B23"/>
    <mergeCell ref="D22:D23"/>
    <mergeCell ref="E22:E23"/>
    <mergeCell ref="F22:F23"/>
    <mergeCell ref="G22:G23"/>
    <mergeCell ref="H22:H23"/>
    <mergeCell ref="H20:H21"/>
    <mergeCell ref="I20:I21"/>
    <mergeCell ref="J20:J21"/>
    <mergeCell ref="K20:K21"/>
    <mergeCell ref="L20:L21"/>
    <mergeCell ref="M20:M21"/>
    <mergeCell ref="I15:I16"/>
    <mergeCell ref="J15:J16"/>
    <mergeCell ref="K15:K16"/>
    <mergeCell ref="L15:L16"/>
    <mergeCell ref="M15:M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15:H16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K7:K8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L5:L6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M131"/>
  <sheetViews>
    <sheetView workbookViewId="0">
      <pane ySplit="2" topLeftCell="A3" activePane="bottomLeft" state="frozen"/>
      <selection activeCell="Q28" sqref="Q28"/>
      <selection pane="bottomLeft"/>
    </sheetView>
  </sheetViews>
  <sheetFormatPr defaultRowHeight="12.75"/>
  <cols>
    <col min="1" max="1" width="1.42578125" style="4" customWidth="1"/>
    <col min="2" max="2" width="3.5703125" style="4" customWidth="1"/>
    <col min="3" max="3" width="19.42578125" style="4" customWidth="1"/>
    <col min="4" max="13" width="7.5703125" style="4" customWidth="1"/>
    <col min="14" max="16384" width="9.140625" style="4"/>
  </cols>
  <sheetData>
    <row r="1" spans="2:13" ht="11.25" customHeight="1">
      <c r="B1" s="1" t="s">
        <v>290</v>
      </c>
      <c r="C1" s="2"/>
      <c r="D1" s="2"/>
      <c r="E1" s="2"/>
      <c r="F1" s="2"/>
      <c r="G1" s="2"/>
      <c r="H1" s="2"/>
      <c r="I1" s="2"/>
      <c r="J1" s="3"/>
      <c r="K1" s="2"/>
      <c r="L1" s="3"/>
    </row>
    <row r="2" spans="2:13" ht="12" customHeight="1" thickBot="1">
      <c r="B2" s="5"/>
      <c r="C2" s="6"/>
      <c r="D2" s="6"/>
      <c r="E2" s="6"/>
      <c r="F2" s="6"/>
      <c r="G2" s="6"/>
      <c r="H2" s="6"/>
      <c r="I2" s="6"/>
      <c r="J2" s="7"/>
      <c r="K2" s="6"/>
      <c r="L2" s="7"/>
    </row>
    <row r="3" spans="2:13" ht="12" customHeight="1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2:13" ht="13.5" thickBot="1"/>
    <row r="5" spans="2:13" ht="12.75" customHeight="1">
      <c r="B5" s="8" t="s">
        <v>1</v>
      </c>
      <c r="C5" s="9"/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1" t="s">
        <v>8</v>
      </c>
      <c r="K5" s="11" t="s">
        <v>9</v>
      </c>
      <c r="L5" s="11" t="s">
        <v>10</v>
      </c>
      <c r="M5" s="10" t="s">
        <v>11</v>
      </c>
    </row>
    <row r="6" spans="2:13" ht="12.75" customHeight="1" thickBot="1">
      <c r="B6" s="12"/>
      <c r="C6" s="13"/>
      <c r="D6" s="14"/>
      <c r="E6" s="14"/>
      <c r="F6" s="14"/>
      <c r="G6" s="14"/>
      <c r="H6" s="14"/>
      <c r="I6" s="14"/>
      <c r="J6" s="15"/>
      <c r="K6" s="15"/>
      <c r="L6" s="15"/>
      <c r="M6" s="14"/>
    </row>
    <row r="7" spans="2:13" ht="12.75" customHeight="1" thickBot="1">
      <c r="B7" s="8" t="s">
        <v>2</v>
      </c>
      <c r="C7" s="310" t="s">
        <v>62</v>
      </c>
      <c r="D7" s="17"/>
      <c r="E7" s="18">
        <v>21</v>
      </c>
      <c r="F7" s="18">
        <v>14</v>
      </c>
      <c r="G7" s="18">
        <v>21</v>
      </c>
      <c r="H7" s="18"/>
      <c r="I7" s="18">
        <f>COUNTIF(D7:H8,21)</f>
        <v>2</v>
      </c>
      <c r="J7" s="18">
        <f>SUM(D7:H8)</f>
        <v>56</v>
      </c>
      <c r="K7" s="18">
        <f>SUM(D7:D16)</f>
        <v>46</v>
      </c>
      <c r="L7" s="18">
        <f>SUM(J7-K7)</f>
        <v>10</v>
      </c>
      <c r="M7" s="18">
        <v>2</v>
      </c>
    </row>
    <row r="8" spans="2:13" ht="12.75" customHeight="1" thickBot="1">
      <c r="B8" s="12"/>
      <c r="C8" s="311" t="s">
        <v>185</v>
      </c>
      <c r="D8" s="17"/>
      <c r="E8" s="18"/>
      <c r="F8" s="18"/>
      <c r="G8" s="18"/>
      <c r="H8" s="18"/>
      <c r="I8" s="18"/>
      <c r="J8" s="18"/>
      <c r="K8" s="18"/>
      <c r="L8" s="18"/>
      <c r="M8" s="18"/>
    </row>
    <row r="9" spans="2:13" ht="12.75" customHeight="1" thickBot="1">
      <c r="B9" s="8" t="s">
        <v>3</v>
      </c>
      <c r="C9" s="208" t="s">
        <v>291</v>
      </c>
      <c r="D9" s="63">
        <v>9</v>
      </c>
      <c r="E9" s="20"/>
      <c r="F9" s="18">
        <v>9</v>
      </c>
      <c r="G9" s="18">
        <v>18</v>
      </c>
      <c r="H9" s="18"/>
      <c r="I9" s="18">
        <f>COUNTIF(D9:H10,21)</f>
        <v>0</v>
      </c>
      <c r="J9" s="18">
        <f>SUM(D9:H10)</f>
        <v>36</v>
      </c>
      <c r="K9" s="18">
        <f>SUM(E7:E16)</f>
        <v>63</v>
      </c>
      <c r="L9" s="18">
        <f t="shared" ref="L9" si="0">SUM(J9-K9)</f>
        <v>-27</v>
      </c>
      <c r="M9" s="18">
        <v>4</v>
      </c>
    </row>
    <row r="10" spans="2:13" ht="12.75" customHeight="1" thickBot="1">
      <c r="B10" s="12"/>
      <c r="C10" s="81" t="s">
        <v>226</v>
      </c>
      <c r="D10" s="63"/>
      <c r="E10" s="20"/>
      <c r="F10" s="18"/>
      <c r="G10" s="18"/>
      <c r="H10" s="18"/>
      <c r="I10" s="18"/>
      <c r="J10" s="18"/>
      <c r="K10" s="18"/>
      <c r="L10" s="18"/>
      <c r="M10" s="18"/>
    </row>
    <row r="11" spans="2:13" ht="12.75" customHeight="1" thickBot="1">
      <c r="B11" s="8" t="s">
        <v>4</v>
      </c>
      <c r="C11" s="238" t="s">
        <v>21</v>
      </c>
      <c r="D11" s="63">
        <v>21</v>
      </c>
      <c r="E11" s="18">
        <v>21</v>
      </c>
      <c r="F11" s="20"/>
      <c r="G11" s="18">
        <v>16</v>
      </c>
      <c r="H11" s="18"/>
      <c r="I11" s="18">
        <f>COUNTIF(D11:H12,21)</f>
        <v>2</v>
      </c>
      <c r="J11" s="18">
        <f>SUM(D11:H12)</f>
        <v>58</v>
      </c>
      <c r="K11" s="18">
        <f>SUM(F7:F16)</f>
        <v>44</v>
      </c>
      <c r="L11" s="18">
        <f t="shared" ref="L11" si="1">SUM(J11-K11)</f>
        <v>14</v>
      </c>
      <c r="M11" s="18">
        <v>1</v>
      </c>
    </row>
    <row r="12" spans="2:13" ht="12.75" customHeight="1" thickBot="1">
      <c r="B12" s="12"/>
      <c r="C12" s="89" t="s">
        <v>53</v>
      </c>
      <c r="D12" s="63"/>
      <c r="E12" s="18"/>
      <c r="F12" s="20"/>
      <c r="G12" s="18"/>
      <c r="H12" s="18"/>
      <c r="I12" s="18"/>
      <c r="J12" s="18"/>
      <c r="K12" s="18"/>
      <c r="L12" s="18"/>
      <c r="M12" s="18"/>
    </row>
    <row r="13" spans="2:13" ht="12.75" customHeight="1" thickBot="1">
      <c r="B13" s="8" t="s">
        <v>5</v>
      </c>
      <c r="C13" s="150" t="s">
        <v>245</v>
      </c>
      <c r="D13" s="63">
        <v>16</v>
      </c>
      <c r="E13" s="18">
        <v>21</v>
      </c>
      <c r="F13" s="18">
        <v>21</v>
      </c>
      <c r="G13" s="20"/>
      <c r="H13" s="21"/>
      <c r="I13" s="18">
        <f>COUNTIF(D13:H14,21)</f>
        <v>2</v>
      </c>
      <c r="J13" s="18">
        <f>SUM(D13:H14)</f>
        <v>58</v>
      </c>
      <c r="K13" s="18">
        <f>SUM(G7:G16)</f>
        <v>55</v>
      </c>
      <c r="L13" s="18">
        <f t="shared" ref="L13" si="2">SUM(J13-K13)</f>
        <v>3</v>
      </c>
      <c r="M13" s="18">
        <v>3</v>
      </c>
    </row>
    <row r="14" spans="2:13" ht="12.75" customHeight="1" thickBot="1">
      <c r="B14" s="12"/>
      <c r="C14" s="81" t="s">
        <v>215</v>
      </c>
      <c r="D14" s="63"/>
      <c r="E14" s="18"/>
      <c r="F14" s="18"/>
      <c r="G14" s="20"/>
      <c r="H14" s="21"/>
      <c r="I14" s="18"/>
      <c r="J14" s="18"/>
      <c r="K14" s="18"/>
      <c r="L14" s="18"/>
      <c r="M14" s="18"/>
    </row>
    <row r="15" spans="2:13" ht="12.75" customHeight="1" thickBot="1">
      <c r="B15" s="8" t="s">
        <v>6</v>
      </c>
      <c r="C15" s="86"/>
      <c r="D15" s="63"/>
      <c r="E15" s="18"/>
      <c r="F15" s="18"/>
      <c r="G15" s="21"/>
      <c r="H15" s="64"/>
      <c r="I15" s="18">
        <f>COUNTIF(D15:H16,21)</f>
        <v>0</v>
      </c>
      <c r="J15" s="18">
        <f>SUM(D15:H16)</f>
        <v>0</v>
      </c>
      <c r="K15" s="18">
        <f>SUM(H7:H16)</f>
        <v>0</v>
      </c>
      <c r="L15" s="18">
        <f>SUM(J15-K15)</f>
        <v>0</v>
      </c>
      <c r="M15" s="18"/>
    </row>
    <row r="16" spans="2:13" ht="12.75" customHeight="1" thickBot="1">
      <c r="B16" s="12"/>
      <c r="C16" s="85"/>
      <c r="D16" s="63"/>
      <c r="E16" s="18"/>
      <c r="F16" s="18"/>
      <c r="G16" s="21"/>
      <c r="H16" s="64"/>
      <c r="I16" s="18"/>
      <c r="J16" s="18"/>
      <c r="K16" s="18"/>
      <c r="L16" s="18"/>
      <c r="M16" s="18"/>
    </row>
    <row r="17" spans="2:13" ht="12.75" customHeight="1">
      <c r="C17" s="35"/>
      <c r="D17" s="49"/>
      <c r="E17" s="49"/>
      <c r="F17" s="49"/>
    </row>
    <row r="18" spans="2:13" ht="12.75" customHeight="1">
      <c r="C18" s="35"/>
      <c r="D18" s="49"/>
      <c r="E18" s="49"/>
      <c r="F18" s="49"/>
    </row>
    <row r="19" spans="2:13" ht="12.75" customHeight="1" thickBot="1"/>
    <row r="20" spans="2:13" ht="12.75" customHeight="1">
      <c r="B20" s="8" t="s">
        <v>17</v>
      </c>
      <c r="C20" s="9"/>
      <c r="D20" s="10" t="s">
        <v>2</v>
      </c>
      <c r="E20" s="10" t="s">
        <v>3</v>
      </c>
      <c r="F20" s="10" t="s">
        <v>4</v>
      </c>
      <c r="G20" s="10" t="s">
        <v>5</v>
      </c>
      <c r="H20" s="10" t="s">
        <v>6</v>
      </c>
      <c r="I20" s="10" t="s">
        <v>7</v>
      </c>
      <c r="J20" s="11" t="s">
        <v>8</v>
      </c>
      <c r="K20" s="11" t="s">
        <v>9</v>
      </c>
      <c r="L20" s="11" t="s">
        <v>10</v>
      </c>
      <c r="M20" s="10" t="s">
        <v>11</v>
      </c>
    </row>
    <row r="21" spans="2:13" ht="12.75" customHeight="1" thickBot="1">
      <c r="B21" s="12"/>
      <c r="C21" s="13"/>
      <c r="D21" s="14"/>
      <c r="E21" s="14"/>
      <c r="F21" s="14"/>
      <c r="G21" s="14"/>
      <c r="H21" s="14"/>
      <c r="I21" s="14"/>
      <c r="J21" s="15"/>
      <c r="K21" s="15"/>
      <c r="L21" s="15"/>
      <c r="M21" s="14"/>
    </row>
    <row r="22" spans="2:13" ht="12.75" customHeight="1" thickBot="1">
      <c r="B22" s="8" t="s">
        <v>2</v>
      </c>
      <c r="C22" s="208" t="s">
        <v>246</v>
      </c>
      <c r="D22" s="17"/>
      <c r="E22" s="18">
        <v>21</v>
      </c>
      <c r="F22" s="18">
        <v>20</v>
      </c>
      <c r="G22" s="18">
        <v>12</v>
      </c>
      <c r="H22" s="18"/>
      <c r="I22" s="18">
        <f>COUNTIF(D22:H23,21)</f>
        <v>1</v>
      </c>
      <c r="J22" s="18">
        <f>SUM(D22:H23)</f>
        <v>53</v>
      </c>
      <c r="K22" s="18">
        <f>SUM(D22:D31)</f>
        <v>57</v>
      </c>
      <c r="L22" s="18">
        <f>SUM(J22-K22)</f>
        <v>-4</v>
      </c>
      <c r="M22" s="18">
        <v>3</v>
      </c>
    </row>
    <row r="23" spans="2:13" ht="12.75" customHeight="1" thickBot="1">
      <c r="B23" s="12"/>
      <c r="C23" s="79" t="s">
        <v>216</v>
      </c>
      <c r="D23" s="17"/>
      <c r="E23" s="18"/>
      <c r="F23" s="18"/>
      <c r="G23" s="18"/>
      <c r="H23" s="18"/>
      <c r="I23" s="18"/>
      <c r="J23" s="18"/>
      <c r="K23" s="18"/>
      <c r="L23" s="18"/>
      <c r="M23" s="18"/>
    </row>
    <row r="24" spans="2:13" ht="12.75" customHeight="1" thickBot="1">
      <c r="B24" s="8" t="s">
        <v>3</v>
      </c>
      <c r="C24" s="303" t="s">
        <v>23</v>
      </c>
      <c r="D24" s="63">
        <v>15</v>
      </c>
      <c r="E24" s="20"/>
      <c r="F24" s="18">
        <v>21</v>
      </c>
      <c r="G24" s="18">
        <v>21</v>
      </c>
      <c r="H24" s="18"/>
      <c r="I24" s="18">
        <f>COUNTIF(D24:H25,21)</f>
        <v>2</v>
      </c>
      <c r="J24" s="18">
        <f>SUM(D24:H25)</f>
        <v>57</v>
      </c>
      <c r="K24" s="18">
        <f>SUM(E22:E31)</f>
        <v>57</v>
      </c>
      <c r="L24" s="18">
        <f t="shared" ref="L24" si="3">SUM(J24-K24)</f>
        <v>0</v>
      </c>
      <c r="M24" s="18">
        <v>2</v>
      </c>
    </row>
    <row r="25" spans="2:13" ht="12.75" customHeight="1" thickBot="1">
      <c r="B25" s="12"/>
      <c r="C25" s="312" t="s">
        <v>292</v>
      </c>
      <c r="D25" s="63"/>
      <c r="E25" s="20"/>
      <c r="F25" s="18"/>
      <c r="G25" s="18"/>
      <c r="H25" s="18"/>
      <c r="I25" s="18"/>
      <c r="J25" s="18"/>
      <c r="K25" s="18"/>
      <c r="L25" s="18"/>
      <c r="M25" s="18"/>
    </row>
    <row r="26" spans="2:13" ht="12.75" customHeight="1" thickBot="1">
      <c r="B26" s="8" t="s">
        <v>4</v>
      </c>
      <c r="C26" s="208" t="s">
        <v>80</v>
      </c>
      <c r="D26" s="63">
        <v>21</v>
      </c>
      <c r="E26" s="18">
        <v>19</v>
      </c>
      <c r="F26" s="20"/>
      <c r="G26" s="18">
        <v>10</v>
      </c>
      <c r="H26" s="18"/>
      <c r="I26" s="18">
        <f>COUNTIF(D26:H27,21)</f>
        <v>1</v>
      </c>
      <c r="J26" s="18">
        <f>SUM(D26:H27)</f>
        <v>50</v>
      </c>
      <c r="K26" s="18">
        <f>SUM(F22:F31)</f>
        <v>62</v>
      </c>
      <c r="L26" s="18">
        <f t="shared" ref="L26" si="4">SUM(J26-K26)</f>
        <v>-12</v>
      </c>
      <c r="M26" s="18">
        <v>4</v>
      </c>
    </row>
    <row r="27" spans="2:13" ht="12.75" customHeight="1" thickBot="1">
      <c r="B27" s="12"/>
      <c r="C27" s="246" t="s">
        <v>57</v>
      </c>
      <c r="D27" s="63"/>
      <c r="E27" s="18"/>
      <c r="F27" s="20"/>
      <c r="G27" s="18"/>
      <c r="H27" s="18"/>
      <c r="I27" s="18"/>
      <c r="J27" s="18"/>
      <c r="K27" s="18"/>
      <c r="L27" s="18"/>
      <c r="M27" s="18"/>
    </row>
    <row r="28" spans="2:13" ht="12.75" customHeight="1" thickBot="1">
      <c r="B28" s="8" t="s">
        <v>5</v>
      </c>
      <c r="C28" s="253" t="s">
        <v>263</v>
      </c>
      <c r="D28" s="63">
        <v>21</v>
      </c>
      <c r="E28" s="18">
        <v>17</v>
      </c>
      <c r="F28" s="18">
        <v>21</v>
      </c>
      <c r="G28" s="20"/>
      <c r="H28" s="21"/>
      <c r="I28" s="18">
        <f>COUNTIF(D28:H29,21)</f>
        <v>2</v>
      </c>
      <c r="J28" s="18">
        <f>SUM(D28:H29)</f>
        <v>59</v>
      </c>
      <c r="K28" s="18">
        <f>SUM(G22:G31)</f>
        <v>43</v>
      </c>
      <c r="L28" s="18">
        <f t="shared" ref="L28" si="5">SUM(J28-K28)</f>
        <v>16</v>
      </c>
      <c r="M28" s="18">
        <v>1</v>
      </c>
    </row>
    <row r="29" spans="2:13" ht="12.75" customHeight="1" thickBot="1">
      <c r="B29" s="12"/>
      <c r="C29" s="89" t="s">
        <v>293</v>
      </c>
      <c r="D29" s="63"/>
      <c r="E29" s="18"/>
      <c r="F29" s="18"/>
      <c r="G29" s="20"/>
      <c r="H29" s="21"/>
      <c r="I29" s="18"/>
      <c r="J29" s="18"/>
      <c r="K29" s="18"/>
      <c r="L29" s="18"/>
      <c r="M29" s="18"/>
    </row>
    <row r="30" spans="2:13" ht="12.75" customHeight="1" thickBot="1">
      <c r="B30" s="8" t="s">
        <v>6</v>
      </c>
      <c r="C30" s="82"/>
      <c r="D30" s="63"/>
      <c r="E30" s="18"/>
      <c r="F30" s="18"/>
      <c r="G30" s="21"/>
      <c r="H30" s="64"/>
      <c r="I30" s="18">
        <f>COUNTIF(D30:H31,21)</f>
        <v>0</v>
      </c>
      <c r="J30" s="18">
        <f>SUM(D30:H31)</f>
        <v>0</v>
      </c>
      <c r="K30" s="18">
        <f>SUM(H22:H31)</f>
        <v>0</v>
      </c>
      <c r="L30" s="18">
        <f>SUM(J30-K30)</f>
        <v>0</v>
      </c>
      <c r="M30" s="18"/>
    </row>
    <row r="31" spans="2:13" ht="12.75" customHeight="1" thickBot="1">
      <c r="B31" s="12"/>
      <c r="C31" s="83"/>
      <c r="D31" s="63"/>
      <c r="E31" s="18"/>
      <c r="F31" s="18"/>
      <c r="G31" s="21"/>
      <c r="H31" s="64"/>
      <c r="I31" s="18"/>
      <c r="J31" s="18"/>
      <c r="K31" s="18"/>
      <c r="L31" s="18"/>
      <c r="M31" s="18"/>
    </row>
    <row r="32" spans="2:13" ht="12.75" customHeight="1">
      <c r="C32" s="35"/>
      <c r="D32" s="49"/>
      <c r="E32" s="49"/>
      <c r="F32" s="49"/>
    </row>
    <row r="33" spans="2:13" ht="12.75" customHeight="1">
      <c r="C33" s="35"/>
      <c r="D33" s="49"/>
      <c r="E33" s="49"/>
      <c r="F33" s="49"/>
    </row>
    <row r="34" spans="2:13" ht="12.75" customHeight="1" thickBot="1">
      <c r="C34" s="35"/>
      <c r="D34" s="49"/>
      <c r="E34" s="49"/>
      <c r="F34" s="49"/>
      <c r="G34" s="49"/>
      <c r="H34" s="49"/>
      <c r="I34" s="49"/>
      <c r="J34" s="49"/>
      <c r="K34" s="49"/>
    </row>
    <row r="35" spans="2:13" ht="12.75" customHeight="1">
      <c r="B35" s="8" t="s">
        <v>22</v>
      </c>
      <c r="C35" s="9"/>
      <c r="D35" s="10" t="s">
        <v>2</v>
      </c>
      <c r="E35" s="10" t="s">
        <v>3</v>
      </c>
      <c r="F35" s="10" t="s">
        <v>4</v>
      </c>
      <c r="G35" s="10" t="s">
        <v>5</v>
      </c>
      <c r="H35" s="10" t="s">
        <v>6</v>
      </c>
      <c r="I35" s="10" t="s">
        <v>7</v>
      </c>
      <c r="J35" s="11" t="s">
        <v>8</v>
      </c>
      <c r="K35" s="11" t="s">
        <v>9</v>
      </c>
      <c r="L35" s="11" t="s">
        <v>10</v>
      </c>
      <c r="M35" s="10" t="s">
        <v>11</v>
      </c>
    </row>
    <row r="36" spans="2:13" ht="12.75" customHeight="1" thickBot="1">
      <c r="B36" s="12"/>
      <c r="C36" s="13"/>
      <c r="D36" s="14"/>
      <c r="E36" s="14"/>
      <c r="F36" s="14"/>
      <c r="G36" s="14"/>
      <c r="H36" s="14"/>
      <c r="I36" s="14"/>
      <c r="J36" s="15"/>
      <c r="K36" s="15"/>
      <c r="L36" s="15"/>
      <c r="M36" s="14"/>
    </row>
    <row r="37" spans="2:13" ht="12.75" customHeight="1" thickBot="1">
      <c r="B37" s="8" t="s">
        <v>2</v>
      </c>
      <c r="C37" s="238" t="s">
        <v>259</v>
      </c>
      <c r="D37" s="17"/>
      <c r="E37" s="18">
        <v>19</v>
      </c>
      <c r="F37" s="18">
        <v>21</v>
      </c>
      <c r="G37" s="18">
        <v>21</v>
      </c>
      <c r="H37" s="18"/>
      <c r="I37" s="18">
        <f>COUNTIF(D37:H38,21)</f>
        <v>2</v>
      </c>
      <c r="J37" s="18">
        <f>SUM(D37:H38)</f>
        <v>61</v>
      </c>
      <c r="K37" s="18">
        <f>SUM(D37:D46)</f>
        <v>46</v>
      </c>
      <c r="L37" s="18">
        <f>SUM(J37-K37)</f>
        <v>15</v>
      </c>
      <c r="M37" s="18">
        <v>1</v>
      </c>
    </row>
    <row r="38" spans="2:13" ht="12.75" customHeight="1" thickBot="1">
      <c r="B38" s="12"/>
      <c r="C38" s="75" t="s">
        <v>172</v>
      </c>
      <c r="D38" s="17"/>
      <c r="E38" s="18"/>
      <c r="F38" s="18"/>
      <c r="G38" s="18"/>
      <c r="H38" s="18"/>
      <c r="I38" s="18"/>
      <c r="J38" s="18"/>
      <c r="K38" s="18"/>
      <c r="L38" s="18"/>
      <c r="M38" s="18"/>
    </row>
    <row r="39" spans="2:13" ht="12.75" customHeight="1" thickBot="1">
      <c r="B39" s="8" t="s">
        <v>3</v>
      </c>
      <c r="C39" s="238" t="s">
        <v>294</v>
      </c>
      <c r="D39" s="63">
        <v>21</v>
      </c>
      <c r="E39" s="20"/>
      <c r="F39" s="18">
        <v>21</v>
      </c>
      <c r="G39" s="18">
        <v>17</v>
      </c>
      <c r="H39" s="18"/>
      <c r="I39" s="18">
        <f>COUNTIF(D39:H40,21)</f>
        <v>2</v>
      </c>
      <c r="J39" s="18">
        <f>SUM(D39:H40)</f>
        <v>59</v>
      </c>
      <c r="K39" s="18">
        <f>SUM(E37:E46)</f>
        <v>50</v>
      </c>
      <c r="L39" s="18">
        <f t="shared" ref="L39" si="6">SUM(J39-K39)</f>
        <v>9</v>
      </c>
      <c r="M39" s="18">
        <v>2</v>
      </c>
    </row>
    <row r="40" spans="2:13" ht="12.75" customHeight="1" thickBot="1">
      <c r="B40" s="12"/>
      <c r="C40" s="89" t="s">
        <v>295</v>
      </c>
      <c r="D40" s="63"/>
      <c r="E40" s="20"/>
      <c r="F40" s="18"/>
      <c r="G40" s="18"/>
      <c r="H40" s="18"/>
      <c r="I40" s="18"/>
      <c r="J40" s="18"/>
      <c r="K40" s="18"/>
      <c r="L40" s="18"/>
      <c r="M40" s="18"/>
    </row>
    <row r="41" spans="2:13" ht="12.75" customHeight="1" thickBot="1">
      <c r="B41" s="8" t="s">
        <v>4</v>
      </c>
      <c r="C41" s="313" t="s">
        <v>296</v>
      </c>
      <c r="D41" s="63">
        <v>12</v>
      </c>
      <c r="E41" s="18">
        <v>10</v>
      </c>
      <c r="F41" s="20"/>
      <c r="G41" s="18">
        <v>21</v>
      </c>
      <c r="H41" s="18"/>
      <c r="I41" s="18">
        <f>COUNTIF(D41:H42,21)</f>
        <v>1</v>
      </c>
      <c r="J41" s="18">
        <f>SUM(D41:H42)</f>
        <v>43</v>
      </c>
      <c r="K41" s="18">
        <f>SUM(F37:F46)</f>
        <v>57</v>
      </c>
      <c r="L41" s="18">
        <f t="shared" ref="L41" si="7">SUM(J41-K41)</f>
        <v>-14</v>
      </c>
      <c r="M41" s="18">
        <v>4</v>
      </c>
    </row>
    <row r="42" spans="2:13" ht="12.75" customHeight="1" thickBot="1">
      <c r="B42" s="12"/>
      <c r="C42" s="314" t="s">
        <v>211</v>
      </c>
      <c r="D42" s="63"/>
      <c r="E42" s="18"/>
      <c r="F42" s="20"/>
      <c r="G42" s="18"/>
      <c r="H42" s="18"/>
      <c r="I42" s="18"/>
      <c r="J42" s="18"/>
      <c r="K42" s="18"/>
      <c r="L42" s="18"/>
      <c r="M42" s="18"/>
    </row>
    <row r="43" spans="2:13" ht="12.75" customHeight="1" thickBot="1">
      <c r="B43" s="8" t="s">
        <v>5</v>
      </c>
      <c r="C43" s="150" t="s">
        <v>253</v>
      </c>
      <c r="D43" s="63">
        <v>13</v>
      </c>
      <c r="E43" s="18">
        <v>21</v>
      </c>
      <c r="F43" s="18">
        <v>15</v>
      </c>
      <c r="G43" s="20"/>
      <c r="H43" s="21"/>
      <c r="I43" s="18">
        <f>COUNTIF(D43:H44,21)</f>
        <v>1</v>
      </c>
      <c r="J43" s="18">
        <f>SUM(D43:H44)</f>
        <v>49</v>
      </c>
      <c r="K43" s="18">
        <f>SUM(G37:G46)</f>
        <v>59</v>
      </c>
      <c r="L43" s="18">
        <f t="shared" ref="L43" si="8">SUM(J43-K43)</f>
        <v>-10</v>
      </c>
      <c r="M43" s="18">
        <v>3</v>
      </c>
    </row>
    <row r="44" spans="2:13" ht="12.75" customHeight="1" thickBot="1">
      <c r="B44" s="12"/>
      <c r="C44" s="81" t="s">
        <v>297</v>
      </c>
      <c r="D44" s="63"/>
      <c r="E44" s="18"/>
      <c r="F44" s="18"/>
      <c r="G44" s="20"/>
      <c r="H44" s="21"/>
      <c r="I44" s="18"/>
      <c r="J44" s="18"/>
      <c r="K44" s="18"/>
      <c r="L44" s="18"/>
      <c r="M44" s="18"/>
    </row>
    <row r="45" spans="2:13" ht="12.75" customHeight="1" thickBot="1">
      <c r="B45" s="10" t="s">
        <v>6</v>
      </c>
      <c r="C45" s="94"/>
      <c r="D45" s="18"/>
      <c r="E45" s="18"/>
      <c r="F45" s="18"/>
      <c r="G45" s="21"/>
      <c r="H45" s="64"/>
      <c r="I45" s="18">
        <f>COUNTIF(D45:H46,21)</f>
        <v>0</v>
      </c>
      <c r="J45" s="18">
        <f>SUM(D45:H46)</f>
        <v>0</v>
      </c>
      <c r="K45" s="18">
        <f>SUM(H37:H46)</f>
        <v>0</v>
      </c>
      <c r="L45" s="18">
        <f>SUM(J45-K45)</f>
        <v>0</v>
      </c>
      <c r="M45" s="18"/>
    </row>
    <row r="46" spans="2:13" ht="12.75" customHeight="1" thickBot="1">
      <c r="B46" s="14"/>
      <c r="C46" s="83"/>
      <c r="D46" s="18"/>
      <c r="E46" s="18"/>
      <c r="F46" s="18"/>
      <c r="G46" s="21"/>
      <c r="H46" s="64"/>
      <c r="I46" s="18"/>
      <c r="J46" s="18"/>
      <c r="K46" s="18"/>
      <c r="L46" s="18"/>
      <c r="M46" s="18"/>
    </row>
    <row r="47" spans="2:13" ht="12.75" customHeight="1">
      <c r="C47" s="35"/>
      <c r="D47" s="49"/>
      <c r="E47" s="49"/>
      <c r="F47" s="49"/>
    </row>
    <row r="48" spans="2:13" ht="12.75" customHeight="1">
      <c r="C48" s="35"/>
      <c r="D48" s="49"/>
      <c r="E48" s="49"/>
      <c r="F48" s="49"/>
    </row>
    <row r="49" spans="2:13" ht="12.75" customHeight="1" thickBot="1"/>
    <row r="50" spans="2:13" ht="12.75" customHeight="1">
      <c r="B50" s="8" t="s">
        <v>27</v>
      </c>
      <c r="C50" s="9"/>
      <c r="D50" s="10" t="s">
        <v>2</v>
      </c>
      <c r="E50" s="10" t="s">
        <v>3</v>
      </c>
      <c r="F50" s="10" t="s">
        <v>4</v>
      </c>
      <c r="G50" s="10" t="s">
        <v>5</v>
      </c>
      <c r="H50" s="10" t="s">
        <v>6</v>
      </c>
      <c r="I50" s="10" t="s">
        <v>7</v>
      </c>
      <c r="J50" s="11" t="s">
        <v>8</v>
      </c>
      <c r="K50" s="11" t="s">
        <v>9</v>
      </c>
      <c r="L50" s="11" t="s">
        <v>10</v>
      </c>
      <c r="M50" s="10" t="s">
        <v>11</v>
      </c>
    </row>
    <row r="51" spans="2:13" ht="12.75" customHeight="1" thickBot="1">
      <c r="B51" s="12"/>
      <c r="C51" s="13"/>
      <c r="D51" s="14"/>
      <c r="E51" s="14"/>
      <c r="F51" s="14"/>
      <c r="G51" s="14"/>
      <c r="H51" s="14"/>
      <c r="I51" s="14"/>
      <c r="J51" s="15"/>
      <c r="K51" s="15"/>
      <c r="L51" s="15"/>
      <c r="M51" s="14"/>
    </row>
    <row r="52" spans="2:13" ht="12.75" customHeight="1" thickBot="1">
      <c r="B52" s="8" t="s">
        <v>2</v>
      </c>
      <c r="C52" s="238" t="s">
        <v>67</v>
      </c>
      <c r="D52" s="17"/>
      <c r="E52" s="18">
        <v>21</v>
      </c>
      <c r="F52" s="18">
        <v>21</v>
      </c>
      <c r="G52" s="18">
        <v>17</v>
      </c>
      <c r="H52" s="18"/>
      <c r="I52" s="18">
        <f>COUNTIF(D52:H53,21)</f>
        <v>2</v>
      </c>
      <c r="J52" s="18">
        <f>SUM(D52:H53)</f>
        <v>59</v>
      </c>
      <c r="K52" s="18">
        <f>SUM(D52:D61)</f>
        <v>46</v>
      </c>
      <c r="L52" s="18">
        <f>SUM(J52-K52)</f>
        <v>13</v>
      </c>
      <c r="M52" s="18">
        <v>2</v>
      </c>
    </row>
    <row r="53" spans="2:13" ht="12.75" customHeight="1" thickBot="1">
      <c r="B53" s="12"/>
      <c r="C53" s="225" t="s">
        <v>219</v>
      </c>
      <c r="D53" s="17"/>
      <c r="E53" s="18"/>
      <c r="F53" s="18"/>
      <c r="G53" s="18"/>
      <c r="H53" s="18"/>
      <c r="I53" s="18"/>
      <c r="J53" s="18"/>
      <c r="K53" s="18"/>
      <c r="L53" s="18"/>
      <c r="M53" s="18"/>
    </row>
    <row r="54" spans="2:13" ht="12.75" customHeight="1" thickBot="1">
      <c r="B54" s="8" t="s">
        <v>3</v>
      </c>
      <c r="C54" s="208" t="s">
        <v>258</v>
      </c>
      <c r="D54" s="63">
        <v>12</v>
      </c>
      <c r="E54" s="20"/>
      <c r="F54" s="18">
        <v>18</v>
      </c>
      <c r="G54" s="18">
        <v>10</v>
      </c>
      <c r="H54" s="18"/>
      <c r="I54" s="18">
        <f>COUNTIF(D54:H55,21)</f>
        <v>0</v>
      </c>
      <c r="J54" s="18">
        <f>SUM(D54:H55)</f>
        <v>40</v>
      </c>
      <c r="K54" s="18">
        <f>SUM(E52:E61)</f>
        <v>63</v>
      </c>
      <c r="L54" s="18">
        <f t="shared" ref="L54" si="9">SUM(J54-K54)</f>
        <v>-23</v>
      </c>
      <c r="M54" s="18">
        <v>4</v>
      </c>
    </row>
    <row r="55" spans="2:13" ht="12.75" customHeight="1" thickBot="1">
      <c r="B55" s="12"/>
      <c r="C55" s="81" t="s">
        <v>169</v>
      </c>
      <c r="D55" s="63"/>
      <c r="E55" s="20"/>
      <c r="F55" s="18"/>
      <c r="G55" s="18"/>
      <c r="H55" s="18"/>
      <c r="I55" s="18"/>
      <c r="J55" s="18"/>
      <c r="K55" s="18"/>
      <c r="L55" s="18"/>
      <c r="M55" s="18"/>
    </row>
    <row r="56" spans="2:13" ht="12.75" customHeight="1" thickBot="1">
      <c r="B56" s="8" t="s">
        <v>4</v>
      </c>
      <c r="C56" s="150" t="s">
        <v>268</v>
      </c>
      <c r="D56" s="63">
        <v>13</v>
      </c>
      <c r="E56" s="18">
        <v>21</v>
      </c>
      <c r="F56" s="20"/>
      <c r="G56" s="18">
        <v>11</v>
      </c>
      <c r="H56" s="18"/>
      <c r="I56" s="18">
        <f>COUNTIF(D56:H57,21)</f>
        <v>1</v>
      </c>
      <c r="J56" s="18">
        <f>SUM(D56:H57)</f>
        <v>45</v>
      </c>
      <c r="K56" s="18">
        <f>SUM(F52:F61)</f>
        <v>60</v>
      </c>
      <c r="L56" s="18">
        <f t="shared" ref="L56" si="10">SUM(J56-K56)</f>
        <v>-15</v>
      </c>
      <c r="M56" s="18">
        <v>3</v>
      </c>
    </row>
    <row r="57" spans="2:13" ht="12.75" customHeight="1" thickBot="1">
      <c r="B57" s="12"/>
      <c r="C57" s="79" t="s">
        <v>298</v>
      </c>
      <c r="D57" s="63"/>
      <c r="E57" s="18"/>
      <c r="F57" s="20"/>
      <c r="G57" s="18"/>
      <c r="H57" s="18"/>
      <c r="I57" s="18"/>
      <c r="J57" s="18"/>
      <c r="K57" s="18"/>
      <c r="L57" s="18"/>
      <c r="M57" s="18"/>
    </row>
    <row r="58" spans="2:13" ht="12.75" customHeight="1" thickBot="1">
      <c r="B58" s="8" t="s">
        <v>5</v>
      </c>
      <c r="C58" s="310" t="s">
        <v>241</v>
      </c>
      <c r="D58" s="63">
        <v>21</v>
      </c>
      <c r="E58" s="18">
        <v>21</v>
      </c>
      <c r="F58" s="18">
        <v>21</v>
      </c>
      <c r="G58" s="20"/>
      <c r="H58" s="21"/>
      <c r="I58" s="18">
        <f>COUNTIF(D58:H59,21)</f>
        <v>3</v>
      </c>
      <c r="J58" s="18">
        <f>SUM(D58:H59)</f>
        <v>63</v>
      </c>
      <c r="K58" s="18">
        <f>SUM(G52:G61)</f>
        <v>38</v>
      </c>
      <c r="L58" s="18">
        <f t="shared" ref="L58" si="11">SUM(J58-K58)</f>
        <v>25</v>
      </c>
      <c r="M58" s="18">
        <v>1</v>
      </c>
    </row>
    <row r="59" spans="2:13" ht="12.75" customHeight="1" thickBot="1">
      <c r="B59" s="12"/>
      <c r="C59" s="149" t="s">
        <v>299</v>
      </c>
      <c r="D59" s="63"/>
      <c r="E59" s="18"/>
      <c r="F59" s="18"/>
      <c r="G59" s="20"/>
      <c r="H59" s="21"/>
      <c r="I59" s="18"/>
      <c r="J59" s="18"/>
      <c r="K59" s="18"/>
      <c r="L59" s="18"/>
      <c r="M59" s="18"/>
    </row>
    <row r="60" spans="2:13" ht="12.75" customHeight="1" thickBot="1">
      <c r="B60" s="8" t="s">
        <v>6</v>
      </c>
      <c r="C60" s="86"/>
      <c r="D60" s="63"/>
      <c r="E60" s="18"/>
      <c r="F60" s="18"/>
      <c r="G60" s="21"/>
      <c r="H60" s="64"/>
      <c r="I60" s="18">
        <f>COUNTIF(D60:H61,21)</f>
        <v>0</v>
      </c>
      <c r="J60" s="18">
        <f>SUM(D60:H61)</f>
        <v>0</v>
      </c>
      <c r="K60" s="18">
        <f>SUM(H52:H61)</f>
        <v>0</v>
      </c>
      <c r="L60" s="18">
        <f>SUM(J60-K60)</f>
        <v>0</v>
      </c>
      <c r="M60" s="18"/>
    </row>
    <row r="61" spans="2:13" ht="12.75" customHeight="1" thickBot="1">
      <c r="B61" s="12"/>
      <c r="C61" s="85"/>
      <c r="D61" s="63"/>
      <c r="E61" s="18"/>
      <c r="F61" s="18"/>
      <c r="G61" s="21"/>
      <c r="H61" s="64"/>
      <c r="I61" s="18"/>
      <c r="J61" s="18"/>
      <c r="K61" s="18"/>
      <c r="L61" s="18"/>
      <c r="M61" s="18"/>
    </row>
    <row r="62" spans="2:13" ht="12.75" customHeight="1">
      <c r="C62" s="35"/>
      <c r="D62" s="49"/>
      <c r="E62" s="49"/>
      <c r="F62" s="49"/>
    </row>
    <row r="63" spans="2:13" ht="12.75" customHeight="1">
      <c r="C63" s="35"/>
      <c r="D63" s="49"/>
      <c r="E63" s="49"/>
      <c r="F63" s="49"/>
    </row>
    <row r="64" spans="2:13" ht="12.75" customHeight="1">
      <c r="C64" s="49"/>
      <c r="D64" s="49"/>
      <c r="E64" s="49"/>
      <c r="F64" s="49"/>
      <c r="G64" s="49"/>
      <c r="H64" s="49"/>
      <c r="I64" s="49"/>
      <c r="J64" s="49"/>
      <c r="K64" s="49"/>
    </row>
    <row r="65" spans="2:12" ht="12.75" customHeight="1" thickBot="1">
      <c r="C65" s="49"/>
      <c r="D65" s="49"/>
      <c r="E65" s="49"/>
      <c r="F65" s="49"/>
      <c r="G65" s="49"/>
      <c r="H65" s="49"/>
      <c r="I65" s="49"/>
      <c r="J65" s="49"/>
      <c r="K65" s="49"/>
    </row>
    <row r="66" spans="2:12" ht="12.75" customHeight="1">
      <c r="B66" s="1" t="str">
        <f>B1</f>
        <v>MIXED LEAGUE 'A' RESULTS - DEC 2018</v>
      </c>
      <c r="C66" s="2"/>
      <c r="D66" s="2"/>
      <c r="E66" s="2"/>
      <c r="F66" s="2"/>
      <c r="G66" s="2"/>
      <c r="H66" s="2"/>
      <c r="I66" s="2"/>
      <c r="J66" s="2"/>
      <c r="K66" s="2"/>
      <c r="L66" s="3"/>
    </row>
    <row r="67" spans="2:12" ht="13.5" customHeight="1" thickBot="1">
      <c r="B67" s="5"/>
      <c r="C67" s="6"/>
      <c r="D67" s="6"/>
      <c r="E67" s="6"/>
      <c r="F67" s="6"/>
      <c r="G67" s="6"/>
      <c r="H67" s="6"/>
      <c r="I67" s="6"/>
      <c r="J67" s="6"/>
      <c r="K67" s="6"/>
      <c r="L67" s="7"/>
    </row>
    <row r="68" spans="2:12" ht="13.5" thickBot="1"/>
    <row r="69" spans="2:12" ht="12.75" customHeight="1">
      <c r="B69" s="22" t="s">
        <v>288</v>
      </c>
      <c r="C69" s="23"/>
    </row>
    <row r="70" spans="2:12" ht="12.75" customHeight="1" thickBot="1">
      <c r="B70" s="24"/>
      <c r="C70" s="25"/>
    </row>
    <row r="71" spans="2:12" ht="7.5" customHeight="1" thickBot="1"/>
    <row r="72" spans="2:12">
      <c r="B72" s="10" t="s">
        <v>2</v>
      </c>
      <c r="C72" s="165" t="s">
        <v>21</v>
      </c>
      <c r="D72" s="10" t="s">
        <v>33</v>
      </c>
      <c r="E72" s="10" t="s">
        <v>34</v>
      </c>
      <c r="F72" s="10" t="s">
        <v>35</v>
      </c>
      <c r="G72" s="90" t="s">
        <v>23</v>
      </c>
      <c r="H72" s="91"/>
      <c r="I72" s="10" t="s">
        <v>42</v>
      </c>
    </row>
    <row r="73" spans="2:12" ht="13.5" thickBot="1">
      <c r="B73" s="14"/>
      <c r="C73" s="166" t="s">
        <v>53</v>
      </c>
      <c r="D73" s="14"/>
      <c r="E73" s="14"/>
      <c r="F73" s="14"/>
      <c r="G73" s="92" t="s">
        <v>292</v>
      </c>
      <c r="H73" s="93"/>
      <c r="I73" s="14"/>
      <c r="L73" s="69"/>
    </row>
    <row r="74" spans="2:12" ht="7.5" customHeight="1" thickBot="1">
      <c r="B74" s="34"/>
      <c r="D74" s="36"/>
      <c r="F74" s="36"/>
      <c r="L74" s="69"/>
    </row>
    <row r="75" spans="2:12">
      <c r="B75" s="8" t="s">
        <v>3</v>
      </c>
      <c r="C75" s="94" t="s">
        <v>263</v>
      </c>
      <c r="D75" s="9" t="s">
        <v>37</v>
      </c>
      <c r="E75" s="10" t="s">
        <v>34</v>
      </c>
      <c r="F75" s="10" t="s">
        <v>38</v>
      </c>
      <c r="G75" s="96" t="s">
        <v>62</v>
      </c>
      <c r="H75" s="91"/>
      <c r="I75" s="10" t="s">
        <v>230</v>
      </c>
      <c r="L75" s="69"/>
    </row>
    <row r="76" spans="2:12" ht="13.5" thickBot="1">
      <c r="B76" s="12"/>
      <c r="C76" s="83" t="s">
        <v>293</v>
      </c>
      <c r="D76" s="31"/>
      <c r="E76" s="14"/>
      <c r="F76" s="14"/>
      <c r="G76" s="215" t="s">
        <v>185</v>
      </c>
      <c r="H76" s="121"/>
      <c r="I76" s="14"/>
      <c r="L76" s="69"/>
    </row>
    <row r="77" spans="2:12" ht="7.5" customHeight="1" thickBot="1">
      <c r="B77" s="34"/>
      <c r="C77" s="281"/>
      <c r="D77" s="36"/>
      <c r="F77" s="36"/>
      <c r="L77" s="69"/>
    </row>
    <row r="78" spans="2:12">
      <c r="B78" s="8" t="s">
        <v>4</v>
      </c>
      <c r="C78" s="315" t="s">
        <v>259</v>
      </c>
      <c r="D78" s="9" t="s">
        <v>40</v>
      </c>
      <c r="E78" s="10" t="s">
        <v>34</v>
      </c>
      <c r="F78" s="10" t="s">
        <v>41</v>
      </c>
      <c r="G78" s="90" t="s">
        <v>67</v>
      </c>
      <c r="H78" s="91"/>
      <c r="I78" s="68" t="s">
        <v>45</v>
      </c>
      <c r="L78" s="69"/>
    </row>
    <row r="79" spans="2:12" ht="13.5" thickBot="1">
      <c r="B79" s="12"/>
      <c r="C79" s="224" t="s">
        <v>172</v>
      </c>
      <c r="D79" s="31"/>
      <c r="E79" s="14"/>
      <c r="F79" s="14"/>
      <c r="G79" s="92" t="s">
        <v>219</v>
      </c>
      <c r="H79" s="93"/>
      <c r="I79" s="14"/>
      <c r="L79" s="69"/>
    </row>
    <row r="80" spans="2:12" ht="7.5" customHeight="1" thickBot="1">
      <c r="B80" s="34"/>
      <c r="D80" s="36"/>
      <c r="F80" s="36"/>
      <c r="L80" s="69"/>
    </row>
    <row r="81" spans="2:12">
      <c r="B81" s="10" t="s">
        <v>5</v>
      </c>
      <c r="C81" s="84" t="s">
        <v>241</v>
      </c>
      <c r="D81" s="46" t="s">
        <v>43</v>
      </c>
      <c r="E81" s="10" t="s">
        <v>34</v>
      </c>
      <c r="F81" s="10" t="s">
        <v>44</v>
      </c>
      <c r="G81" s="96" t="s">
        <v>294</v>
      </c>
      <c r="H81" s="91"/>
      <c r="I81" s="10" t="s">
        <v>234</v>
      </c>
      <c r="L81" s="69"/>
    </row>
    <row r="82" spans="2:12" ht="13.5" thickBot="1">
      <c r="B82" s="14"/>
      <c r="C82" s="87" t="s">
        <v>299</v>
      </c>
      <c r="D82" s="48"/>
      <c r="E82" s="14"/>
      <c r="F82" s="14"/>
      <c r="G82" s="99" t="s">
        <v>295</v>
      </c>
      <c r="H82" s="93"/>
      <c r="I82" s="14"/>
      <c r="L82" s="69"/>
    </row>
    <row r="83" spans="2:12" ht="7.5" customHeight="1">
      <c r="B83" s="34"/>
      <c r="D83" s="36"/>
      <c r="F83" s="36"/>
      <c r="L83" s="69"/>
    </row>
    <row r="84" spans="2:12" ht="13.5" thickBot="1"/>
    <row r="85" spans="2:12" ht="12.75" customHeight="1">
      <c r="B85" s="22" t="s">
        <v>143</v>
      </c>
      <c r="C85" s="23"/>
    </row>
    <row r="86" spans="2:12" ht="7.5" customHeight="1" thickBot="1">
      <c r="B86" s="24"/>
      <c r="C86" s="25"/>
    </row>
    <row r="87" spans="2:12" ht="13.5" thickBot="1"/>
    <row r="88" spans="2:12" ht="12.75" customHeight="1">
      <c r="B88" s="8">
        <v>1</v>
      </c>
      <c r="C88" s="165" t="s">
        <v>21</v>
      </c>
      <c r="D88" s="53" t="s">
        <v>2</v>
      </c>
      <c r="E88" s="10" t="s">
        <v>34</v>
      </c>
      <c r="F88" s="10" t="s">
        <v>4</v>
      </c>
      <c r="G88" s="90" t="s">
        <v>259</v>
      </c>
      <c r="H88" s="91"/>
      <c r="I88" s="10" t="s">
        <v>271</v>
      </c>
      <c r="J88" s="10"/>
      <c r="K88" s="10"/>
    </row>
    <row r="89" spans="2:12" ht="17.25" customHeight="1" thickBot="1">
      <c r="B89" s="12"/>
      <c r="C89" s="166" t="s">
        <v>300</v>
      </c>
      <c r="D89" s="56"/>
      <c r="E89" s="14"/>
      <c r="F89" s="14"/>
      <c r="G89" s="119" t="s">
        <v>172</v>
      </c>
      <c r="H89" s="121"/>
      <c r="I89" s="14"/>
      <c r="J89" s="14"/>
      <c r="K89" s="14"/>
    </row>
    <row r="90" spans="2:12" ht="13.5" thickBot="1">
      <c r="B90" s="34"/>
    </row>
    <row r="91" spans="2:12">
      <c r="B91" s="10">
        <v>2</v>
      </c>
      <c r="C91" s="165" t="s">
        <v>62</v>
      </c>
      <c r="D91" s="46" t="s">
        <v>3</v>
      </c>
      <c r="E91" s="10" t="s">
        <v>34</v>
      </c>
      <c r="F91" s="10" t="s">
        <v>5</v>
      </c>
      <c r="G91" s="90" t="s">
        <v>294</v>
      </c>
      <c r="H91" s="91"/>
      <c r="I91" s="10" t="s">
        <v>71</v>
      </c>
      <c r="J91" s="10"/>
      <c r="K91" s="10"/>
    </row>
    <row r="92" spans="2:12" ht="13.5" thickBot="1">
      <c r="B92" s="14"/>
      <c r="C92" s="127" t="s">
        <v>185</v>
      </c>
      <c r="D92" s="48"/>
      <c r="E92" s="14"/>
      <c r="F92" s="14"/>
      <c r="G92" s="92" t="s">
        <v>301</v>
      </c>
      <c r="H92" s="93"/>
      <c r="I92" s="14"/>
      <c r="J92" s="14"/>
      <c r="K92" s="14"/>
    </row>
    <row r="93" spans="2:12">
      <c r="B93" s="49"/>
      <c r="C93" s="50"/>
      <c r="D93" s="51"/>
      <c r="E93" s="49"/>
      <c r="F93" s="49"/>
      <c r="G93" s="52"/>
      <c r="H93" s="35"/>
      <c r="I93" s="49"/>
    </row>
    <row r="94" spans="2:12" ht="13.5" thickBot="1">
      <c r="B94" s="49"/>
      <c r="C94" s="50"/>
      <c r="D94" s="51"/>
      <c r="E94" s="49"/>
      <c r="F94" s="49"/>
      <c r="G94" s="52"/>
      <c r="H94" s="35"/>
      <c r="I94" s="49"/>
    </row>
    <row r="95" spans="2:12">
      <c r="B95" s="22" t="s">
        <v>148</v>
      </c>
      <c r="C95" s="23"/>
    </row>
    <row r="96" spans="2:12" ht="13.5" customHeight="1" thickBot="1">
      <c r="B96" s="24"/>
      <c r="C96" s="25"/>
    </row>
    <row r="97" spans="2:12" ht="12.75" customHeight="1" thickBot="1"/>
    <row r="98" spans="2:12" ht="13.5" customHeight="1">
      <c r="B98" s="10">
        <v>1</v>
      </c>
      <c r="C98" s="165" t="s">
        <v>62</v>
      </c>
      <c r="D98" s="8" t="s">
        <v>34</v>
      </c>
      <c r="E98" s="90" t="s">
        <v>21</v>
      </c>
      <c r="F98" s="183"/>
      <c r="G98" s="91"/>
      <c r="H98" s="8" t="s">
        <v>184</v>
      </c>
      <c r="I98" s="59"/>
      <c r="J98" s="9"/>
    </row>
    <row r="99" spans="2:12" ht="13.5" customHeight="1" thickBot="1">
      <c r="B99" s="14"/>
      <c r="C99" s="166" t="s">
        <v>302</v>
      </c>
      <c r="D99" s="12"/>
      <c r="E99" s="92" t="s">
        <v>53</v>
      </c>
      <c r="F99" s="316"/>
      <c r="G99" s="93"/>
      <c r="H99" s="12"/>
      <c r="I99" s="61"/>
      <c r="J99" s="31"/>
    </row>
    <row r="100" spans="2:12" ht="12.75" customHeight="1"/>
    <row r="101" spans="2:12" ht="13.5" customHeight="1" thickBot="1"/>
    <row r="102" spans="2:12" ht="15.75" customHeight="1">
      <c r="B102" s="137" t="s">
        <v>97</v>
      </c>
      <c r="C102" s="138"/>
      <c r="D102" s="138"/>
      <c r="E102" s="138"/>
      <c r="F102" s="138"/>
      <c r="G102" s="138"/>
      <c r="H102" s="138"/>
      <c r="I102" s="138"/>
      <c r="J102" s="138"/>
      <c r="K102" s="138"/>
      <c r="L102" s="139"/>
    </row>
    <row r="103" spans="2:12" ht="17.25" customHeight="1" thickBot="1">
      <c r="B103" s="176"/>
      <c r="C103" s="177"/>
      <c r="D103" s="177"/>
      <c r="E103" s="177"/>
      <c r="F103" s="177"/>
      <c r="G103" s="177"/>
      <c r="H103" s="177"/>
      <c r="I103" s="177"/>
      <c r="J103" s="177"/>
      <c r="K103" s="177"/>
      <c r="L103" s="178"/>
    </row>
    <row r="105" spans="2:12" ht="7.5" customHeight="1"/>
    <row r="107" spans="2:12" ht="13.5" customHeight="1">
      <c r="E107" s="98"/>
      <c r="F107" s="98"/>
    </row>
    <row r="108" spans="2:12" ht="15" customHeight="1">
      <c r="E108" s="98"/>
      <c r="F108" s="98"/>
    </row>
    <row r="109" spans="2:12" ht="12.75" customHeight="1"/>
    <row r="110" spans="2:12" ht="13.5" customHeight="1"/>
    <row r="113" ht="12.75" customHeight="1"/>
    <row r="114" ht="13.5" customHeight="1"/>
    <row r="115" ht="7.5" customHeight="1"/>
    <row r="118" ht="7.5" customHeight="1"/>
    <row r="123" ht="12.75" customHeight="1"/>
    <row r="124" ht="13.5" customHeight="1"/>
    <row r="125" ht="7.5" customHeight="1"/>
    <row r="130" spans="1:1" ht="12.75" customHeight="1">
      <c r="A130" s="35"/>
    </row>
    <row r="131" spans="1:1" ht="13.5" customHeight="1">
      <c r="A131" s="35"/>
    </row>
  </sheetData>
  <sheetProtection password="D133" sheet="1" objects="1" scenarios="1"/>
  <mergeCells count="321">
    <mergeCell ref="B102:L103"/>
    <mergeCell ref="J91:J92"/>
    <mergeCell ref="K91:K92"/>
    <mergeCell ref="G92:H92"/>
    <mergeCell ref="B95:C96"/>
    <mergeCell ref="B98:B99"/>
    <mergeCell ref="D98:D99"/>
    <mergeCell ref="E98:G98"/>
    <mergeCell ref="H98:J99"/>
    <mergeCell ref="E99:G99"/>
    <mergeCell ref="I88:I89"/>
    <mergeCell ref="J88:J89"/>
    <mergeCell ref="K88:K89"/>
    <mergeCell ref="G89:H89"/>
    <mergeCell ref="B91:B92"/>
    <mergeCell ref="D91:D92"/>
    <mergeCell ref="E91:E92"/>
    <mergeCell ref="F91:F92"/>
    <mergeCell ref="G91:H91"/>
    <mergeCell ref="I91:I92"/>
    <mergeCell ref="B85:C86"/>
    <mergeCell ref="B88:B89"/>
    <mergeCell ref="D88:D89"/>
    <mergeCell ref="E88:E89"/>
    <mergeCell ref="F88:F89"/>
    <mergeCell ref="G88:H88"/>
    <mergeCell ref="B81:B82"/>
    <mergeCell ref="D81:D82"/>
    <mergeCell ref="E81:E82"/>
    <mergeCell ref="F81:F82"/>
    <mergeCell ref="G81:H81"/>
    <mergeCell ref="I81:I82"/>
    <mergeCell ref="G82:H82"/>
    <mergeCell ref="B78:B79"/>
    <mergeCell ref="D78:D79"/>
    <mergeCell ref="E78:E79"/>
    <mergeCell ref="F78:F79"/>
    <mergeCell ref="G78:H78"/>
    <mergeCell ref="I78:I79"/>
    <mergeCell ref="G79:H79"/>
    <mergeCell ref="I72:I73"/>
    <mergeCell ref="G73:H73"/>
    <mergeCell ref="B75:B76"/>
    <mergeCell ref="D75:D76"/>
    <mergeCell ref="E75:E76"/>
    <mergeCell ref="F75:F76"/>
    <mergeCell ref="G75:H75"/>
    <mergeCell ref="I75:I76"/>
    <mergeCell ref="G76:H76"/>
    <mergeCell ref="B69:C70"/>
    <mergeCell ref="B72:B73"/>
    <mergeCell ref="D72:D73"/>
    <mergeCell ref="E72:E73"/>
    <mergeCell ref="F72:F73"/>
    <mergeCell ref="G72:H72"/>
    <mergeCell ref="I60:I61"/>
    <mergeCell ref="J60:J61"/>
    <mergeCell ref="K60:K61"/>
    <mergeCell ref="L60:L61"/>
    <mergeCell ref="M60:M61"/>
    <mergeCell ref="B66:L67"/>
    <mergeCell ref="B60:B61"/>
    <mergeCell ref="D60:D61"/>
    <mergeCell ref="E60:E61"/>
    <mergeCell ref="F60:F61"/>
    <mergeCell ref="G60:G61"/>
    <mergeCell ref="H60:H61"/>
    <mergeCell ref="H58:H59"/>
    <mergeCell ref="I58:I59"/>
    <mergeCell ref="J58:J59"/>
    <mergeCell ref="K58:K59"/>
    <mergeCell ref="L58:L59"/>
    <mergeCell ref="M58:M59"/>
    <mergeCell ref="I56:I57"/>
    <mergeCell ref="J56:J57"/>
    <mergeCell ref="K56:K57"/>
    <mergeCell ref="L56:L57"/>
    <mergeCell ref="M56:M57"/>
    <mergeCell ref="B58:B59"/>
    <mergeCell ref="D58:D59"/>
    <mergeCell ref="E58:E59"/>
    <mergeCell ref="F58:F59"/>
    <mergeCell ref="G58:G59"/>
    <mergeCell ref="B56:B57"/>
    <mergeCell ref="D56:D57"/>
    <mergeCell ref="E56:E57"/>
    <mergeCell ref="F56:F57"/>
    <mergeCell ref="G56:G57"/>
    <mergeCell ref="H56:H57"/>
    <mergeCell ref="H54:H55"/>
    <mergeCell ref="I54:I55"/>
    <mergeCell ref="J54:J55"/>
    <mergeCell ref="K54:K55"/>
    <mergeCell ref="L54:L55"/>
    <mergeCell ref="M54:M55"/>
    <mergeCell ref="I52:I53"/>
    <mergeCell ref="J52:J53"/>
    <mergeCell ref="K52:K53"/>
    <mergeCell ref="L52:L53"/>
    <mergeCell ref="M52:M53"/>
    <mergeCell ref="B54:B55"/>
    <mergeCell ref="D54:D55"/>
    <mergeCell ref="E54:E55"/>
    <mergeCell ref="F54:F55"/>
    <mergeCell ref="G54:G55"/>
    <mergeCell ref="B52:B53"/>
    <mergeCell ref="D52:D53"/>
    <mergeCell ref="E52:E53"/>
    <mergeCell ref="F52:F53"/>
    <mergeCell ref="G52:G53"/>
    <mergeCell ref="H52:H53"/>
    <mergeCell ref="H50:H51"/>
    <mergeCell ref="I50:I51"/>
    <mergeCell ref="J50:J51"/>
    <mergeCell ref="K50:K51"/>
    <mergeCell ref="L50:L51"/>
    <mergeCell ref="M50:M51"/>
    <mergeCell ref="I45:I46"/>
    <mergeCell ref="J45:J46"/>
    <mergeCell ref="K45:K46"/>
    <mergeCell ref="L45:L46"/>
    <mergeCell ref="M45:M46"/>
    <mergeCell ref="B50:C51"/>
    <mergeCell ref="D50:D51"/>
    <mergeCell ref="E50:E51"/>
    <mergeCell ref="F50:F51"/>
    <mergeCell ref="G50:G51"/>
    <mergeCell ref="B45:B46"/>
    <mergeCell ref="D45:D46"/>
    <mergeCell ref="E45:E46"/>
    <mergeCell ref="F45:F46"/>
    <mergeCell ref="G45:G46"/>
    <mergeCell ref="H45:H46"/>
    <mergeCell ref="H43:H44"/>
    <mergeCell ref="I43:I44"/>
    <mergeCell ref="J43:J44"/>
    <mergeCell ref="K43:K44"/>
    <mergeCell ref="L43:L44"/>
    <mergeCell ref="M43:M44"/>
    <mergeCell ref="I41:I42"/>
    <mergeCell ref="J41:J42"/>
    <mergeCell ref="K41:K42"/>
    <mergeCell ref="L41:L42"/>
    <mergeCell ref="M41:M42"/>
    <mergeCell ref="B43:B44"/>
    <mergeCell ref="D43:D44"/>
    <mergeCell ref="E43:E44"/>
    <mergeCell ref="F43:F44"/>
    <mergeCell ref="G43:G44"/>
    <mergeCell ref="B41:B42"/>
    <mergeCell ref="D41:D42"/>
    <mergeCell ref="E41:E42"/>
    <mergeCell ref="F41:F42"/>
    <mergeCell ref="G41:G42"/>
    <mergeCell ref="H41:H42"/>
    <mergeCell ref="H39:H40"/>
    <mergeCell ref="I39:I40"/>
    <mergeCell ref="J39:J40"/>
    <mergeCell ref="K39:K40"/>
    <mergeCell ref="L39:L40"/>
    <mergeCell ref="M39:M40"/>
    <mergeCell ref="I37:I38"/>
    <mergeCell ref="J37:J38"/>
    <mergeCell ref="K37:K38"/>
    <mergeCell ref="L37:L38"/>
    <mergeCell ref="M37:M38"/>
    <mergeCell ref="B39:B40"/>
    <mergeCell ref="D39:D40"/>
    <mergeCell ref="E39:E40"/>
    <mergeCell ref="F39:F40"/>
    <mergeCell ref="G39:G40"/>
    <mergeCell ref="B37:B38"/>
    <mergeCell ref="D37:D38"/>
    <mergeCell ref="E37:E38"/>
    <mergeCell ref="F37:F38"/>
    <mergeCell ref="G37:G38"/>
    <mergeCell ref="H37:H38"/>
    <mergeCell ref="H35:H36"/>
    <mergeCell ref="I35:I36"/>
    <mergeCell ref="J35:J36"/>
    <mergeCell ref="K35:K36"/>
    <mergeCell ref="L35:L36"/>
    <mergeCell ref="M35:M36"/>
    <mergeCell ref="I30:I31"/>
    <mergeCell ref="J30:J31"/>
    <mergeCell ref="K30:K31"/>
    <mergeCell ref="L30:L31"/>
    <mergeCell ref="M30:M31"/>
    <mergeCell ref="B35:C36"/>
    <mergeCell ref="D35:D36"/>
    <mergeCell ref="E35:E36"/>
    <mergeCell ref="F35:F36"/>
    <mergeCell ref="G35:G36"/>
    <mergeCell ref="B30:B31"/>
    <mergeCell ref="D30:D31"/>
    <mergeCell ref="E30:E31"/>
    <mergeCell ref="F30:F31"/>
    <mergeCell ref="G30:G31"/>
    <mergeCell ref="H30:H31"/>
    <mergeCell ref="H28:H29"/>
    <mergeCell ref="I28:I29"/>
    <mergeCell ref="J28:J29"/>
    <mergeCell ref="K28:K29"/>
    <mergeCell ref="L28:L29"/>
    <mergeCell ref="M28:M29"/>
    <mergeCell ref="I26:I27"/>
    <mergeCell ref="J26:J27"/>
    <mergeCell ref="K26:K27"/>
    <mergeCell ref="L26:L27"/>
    <mergeCell ref="M26:M27"/>
    <mergeCell ref="B28:B29"/>
    <mergeCell ref="D28:D29"/>
    <mergeCell ref="E28:E29"/>
    <mergeCell ref="F28:F29"/>
    <mergeCell ref="G28:G29"/>
    <mergeCell ref="B26:B27"/>
    <mergeCell ref="D26:D27"/>
    <mergeCell ref="E26:E27"/>
    <mergeCell ref="F26:F27"/>
    <mergeCell ref="G26:G27"/>
    <mergeCell ref="H26:H27"/>
    <mergeCell ref="H24:H25"/>
    <mergeCell ref="I24:I25"/>
    <mergeCell ref="J24:J25"/>
    <mergeCell ref="K24:K25"/>
    <mergeCell ref="L24:L25"/>
    <mergeCell ref="M24:M25"/>
    <mergeCell ref="I22:I23"/>
    <mergeCell ref="J22:J23"/>
    <mergeCell ref="K22:K23"/>
    <mergeCell ref="L22:L23"/>
    <mergeCell ref="M22:M23"/>
    <mergeCell ref="B24:B25"/>
    <mergeCell ref="D24:D25"/>
    <mergeCell ref="E24:E25"/>
    <mergeCell ref="F24:F25"/>
    <mergeCell ref="G24:G25"/>
    <mergeCell ref="B22:B23"/>
    <mergeCell ref="D22:D23"/>
    <mergeCell ref="E22:E23"/>
    <mergeCell ref="F22:F23"/>
    <mergeCell ref="G22:G23"/>
    <mergeCell ref="H22:H23"/>
    <mergeCell ref="H20:H21"/>
    <mergeCell ref="I20:I21"/>
    <mergeCell ref="J20:J21"/>
    <mergeCell ref="K20:K21"/>
    <mergeCell ref="L20:L21"/>
    <mergeCell ref="M20:M21"/>
    <mergeCell ref="I15:I16"/>
    <mergeCell ref="J15:J16"/>
    <mergeCell ref="K15:K16"/>
    <mergeCell ref="L15:L16"/>
    <mergeCell ref="M15:M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15:H16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K7:K8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L5:L6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1811023622047245" right="0.11811023622047245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L104"/>
  <sheetViews>
    <sheetView workbookViewId="0">
      <pane ySplit="2" topLeftCell="A3" activePane="bottomLeft" state="frozen"/>
      <selection activeCell="Q28" sqref="Q28"/>
      <selection pane="bottomLeft" activeCell="Q28" sqref="Q28"/>
    </sheetView>
  </sheetViews>
  <sheetFormatPr defaultRowHeight="12.75"/>
  <cols>
    <col min="1" max="1" width="2.85546875" style="4" customWidth="1"/>
    <col min="2" max="2" width="20.28515625" style="4" customWidth="1"/>
    <col min="3" max="11" width="7.85546875" style="4" customWidth="1"/>
    <col min="12" max="12" width="6.7109375" style="4" customWidth="1"/>
    <col min="13" max="16384" width="9.140625" style="4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3.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3.5" thickBot="1"/>
    <row r="4" spans="1:12" ht="12.75" customHeight="1">
      <c r="A4" s="8" t="s">
        <v>1</v>
      </c>
      <c r="B4" s="9"/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1" t="s">
        <v>8</v>
      </c>
      <c r="J4" s="11" t="s">
        <v>9</v>
      </c>
      <c r="K4" s="11" t="s">
        <v>10</v>
      </c>
      <c r="L4" s="10" t="s">
        <v>11</v>
      </c>
    </row>
    <row r="5" spans="1:12" ht="13.5" customHeight="1" thickBot="1">
      <c r="A5" s="12"/>
      <c r="B5" s="13"/>
      <c r="C5" s="14"/>
      <c r="D5" s="14"/>
      <c r="E5" s="14"/>
      <c r="F5" s="14"/>
      <c r="G5" s="14"/>
      <c r="H5" s="14"/>
      <c r="I5" s="15"/>
      <c r="J5" s="15"/>
      <c r="K5" s="15"/>
      <c r="L5" s="14"/>
    </row>
    <row r="6" spans="1:12" ht="13.5" thickBot="1">
      <c r="A6" s="8" t="s">
        <v>2</v>
      </c>
      <c r="B6" s="16" t="s">
        <v>12</v>
      </c>
      <c r="C6" s="17"/>
      <c r="D6" s="18">
        <v>21</v>
      </c>
      <c r="E6" s="18">
        <v>21</v>
      </c>
      <c r="F6" s="18">
        <v>21</v>
      </c>
      <c r="G6" s="18"/>
      <c r="H6" s="18">
        <f>COUNTIF(C6:G7,21)</f>
        <v>3</v>
      </c>
      <c r="I6" s="18">
        <f>SUM(C6:G7)</f>
        <v>63</v>
      </c>
      <c r="J6" s="18">
        <f>SUM(C6:C15)</f>
        <v>53</v>
      </c>
      <c r="K6" s="18">
        <f>SUM(I6-J6)</f>
        <v>10</v>
      </c>
      <c r="L6" s="18">
        <v>1</v>
      </c>
    </row>
    <row r="7" spans="1:12" ht="13.5" thickBot="1">
      <c r="A7" s="12"/>
      <c r="B7" s="19"/>
      <c r="C7" s="17"/>
      <c r="D7" s="18"/>
      <c r="E7" s="18"/>
      <c r="F7" s="18"/>
      <c r="G7" s="18"/>
      <c r="H7" s="18"/>
      <c r="I7" s="18"/>
      <c r="J7" s="18"/>
      <c r="K7" s="18"/>
      <c r="L7" s="18"/>
    </row>
    <row r="8" spans="1:12" ht="13.5" thickBot="1">
      <c r="A8" s="10" t="s">
        <v>3</v>
      </c>
      <c r="B8" s="10" t="s">
        <v>13</v>
      </c>
      <c r="C8" s="18">
        <v>20</v>
      </c>
      <c r="D8" s="20"/>
      <c r="E8" s="18">
        <v>15</v>
      </c>
      <c r="F8" s="18">
        <v>21</v>
      </c>
      <c r="G8" s="18"/>
      <c r="H8" s="18">
        <f>COUNTIF(C8:G9,21)</f>
        <v>1</v>
      </c>
      <c r="I8" s="18">
        <f>SUM(C8:G9)</f>
        <v>56</v>
      </c>
      <c r="J8" s="10">
        <f>SUM(D6:D15)</f>
        <v>49</v>
      </c>
      <c r="K8" s="18">
        <f t="shared" ref="K8" si="0">SUM(I8-J8)</f>
        <v>7</v>
      </c>
      <c r="L8" s="18">
        <v>3</v>
      </c>
    </row>
    <row r="9" spans="1:12" ht="13.5" thickBot="1">
      <c r="A9" s="14"/>
      <c r="B9" s="14"/>
      <c r="C9" s="18"/>
      <c r="D9" s="20"/>
      <c r="E9" s="18"/>
      <c r="F9" s="18"/>
      <c r="G9" s="18"/>
      <c r="H9" s="18"/>
      <c r="I9" s="18"/>
      <c r="J9" s="14"/>
      <c r="K9" s="18"/>
      <c r="L9" s="18"/>
    </row>
    <row r="10" spans="1:12" ht="13.5" thickBot="1">
      <c r="A10" s="10" t="s">
        <v>4</v>
      </c>
      <c r="B10" s="16" t="s">
        <v>14</v>
      </c>
      <c r="C10" s="18">
        <v>17</v>
      </c>
      <c r="D10" s="18">
        <v>21</v>
      </c>
      <c r="E10" s="20"/>
      <c r="F10" s="18">
        <v>21</v>
      </c>
      <c r="G10" s="18"/>
      <c r="H10" s="18">
        <f>COUNTIF(C10:G11,21)</f>
        <v>2</v>
      </c>
      <c r="I10" s="18">
        <f>SUM(C10:G11)</f>
        <v>59</v>
      </c>
      <c r="J10" s="10">
        <f>SUM(E6:E15)</f>
        <v>44</v>
      </c>
      <c r="K10" s="18">
        <f t="shared" ref="K10" si="1">SUM(I10-J10)</f>
        <v>15</v>
      </c>
      <c r="L10" s="18">
        <v>2</v>
      </c>
    </row>
    <row r="11" spans="1:12" ht="13.5" thickBot="1">
      <c r="A11" s="14"/>
      <c r="B11" s="19"/>
      <c r="C11" s="18"/>
      <c r="D11" s="18"/>
      <c r="E11" s="20"/>
      <c r="F11" s="18"/>
      <c r="G11" s="18"/>
      <c r="H11" s="18"/>
      <c r="I11" s="18"/>
      <c r="J11" s="14"/>
      <c r="K11" s="18"/>
      <c r="L11" s="18"/>
    </row>
    <row r="12" spans="1:12" ht="13.5" thickBot="1">
      <c r="A12" s="10" t="s">
        <v>5</v>
      </c>
      <c r="B12" s="10" t="s">
        <v>15</v>
      </c>
      <c r="C12" s="18">
        <v>16</v>
      </c>
      <c r="D12" s="18">
        <v>7</v>
      </c>
      <c r="E12" s="18">
        <v>8</v>
      </c>
      <c r="F12" s="20"/>
      <c r="G12" s="21"/>
      <c r="H12" s="18">
        <f>COUNTIF(C12:G13,21)</f>
        <v>0</v>
      </c>
      <c r="I12" s="18">
        <f>SUM(C12:G13)</f>
        <v>31</v>
      </c>
      <c r="J12" s="10">
        <f>SUM(F6:F15)</f>
        <v>63</v>
      </c>
      <c r="K12" s="18">
        <f t="shared" ref="K12" si="2">SUM(I12-J12)</f>
        <v>-32</v>
      </c>
      <c r="L12" s="18">
        <v>4</v>
      </c>
    </row>
    <row r="13" spans="1:12" ht="13.5" thickBot="1">
      <c r="A13" s="14"/>
      <c r="B13" s="14"/>
      <c r="C13" s="18"/>
      <c r="D13" s="18"/>
      <c r="E13" s="18"/>
      <c r="F13" s="20"/>
      <c r="G13" s="21"/>
      <c r="H13" s="18"/>
      <c r="I13" s="18"/>
      <c r="J13" s="14"/>
      <c r="K13" s="18"/>
      <c r="L13" s="18"/>
    </row>
    <row r="14" spans="1:12" ht="9.75" customHeight="1" thickBot="1">
      <c r="A14" s="10" t="s">
        <v>6</v>
      </c>
      <c r="B14" s="10"/>
      <c r="C14" s="18"/>
      <c r="D14" s="18"/>
      <c r="E14" s="18"/>
      <c r="F14" s="21"/>
      <c r="G14" s="20"/>
      <c r="H14" s="18">
        <f>COUNTIF(C14:G15,21)</f>
        <v>0</v>
      </c>
      <c r="I14" s="18">
        <f>SUM(C14:G15)</f>
        <v>0</v>
      </c>
      <c r="J14" s="10">
        <f>SUM(G6:G15)</f>
        <v>0</v>
      </c>
      <c r="K14" s="18">
        <f>SUM(I14-J14)</f>
        <v>0</v>
      </c>
      <c r="L14" s="18"/>
    </row>
    <row r="15" spans="1:12" ht="9.75" customHeight="1" thickBot="1">
      <c r="A15" s="14"/>
      <c r="B15" s="14"/>
      <c r="C15" s="18"/>
      <c r="D15" s="18"/>
      <c r="E15" s="18"/>
      <c r="F15" s="21"/>
      <c r="G15" s="20"/>
      <c r="H15" s="18"/>
      <c r="I15" s="18"/>
      <c r="J15" s="14"/>
      <c r="K15" s="18"/>
      <c r="L15" s="18"/>
    </row>
    <row r="17" spans="1:12">
      <c r="A17" s="4" t="s">
        <v>16</v>
      </c>
    </row>
    <row r="18" spans="1:12" ht="13.5" thickBot="1"/>
    <row r="19" spans="1:12">
      <c r="A19" s="8" t="s">
        <v>17</v>
      </c>
      <c r="B19" s="9"/>
      <c r="C19" s="10" t="s">
        <v>2</v>
      </c>
      <c r="D19" s="10" t="s">
        <v>3</v>
      </c>
      <c r="E19" s="10" t="s">
        <v>4</v>
      </c>
      <c r="F19" s="10" t="s">
        <v>5</v>
      </c>
      <c r="G19" s="10" t="s">
        <v>6</v>
      </c>
      <c r="H19" s="10" t="s">
        <v>7</v>
      </c>
      <c r="I19" s="11" t="s">
        <v>8</v>
      </c>
      <c r="J19" s="11" t="s">
        <v>9</v>
      </c>
      <c r="K19" s="11" t="s">
        <v>10</v>
      </c>
      <c r="L19" s="10" t="s">
        <v>11</v>
      </c>
    </row>
    <row r="20" spans="1:12" ht="13.5" thickBot="1">
      <c r="A20" s="12"/>
      <c r="B20" s="13"/>
      <c r="C20" s="14"/>
      <c r="D20" s="14"/>
      <c r="E20" s="14"/>
      <c r="F20" s="14"/>
      <c r="G20" s="14"/>
      <c r="H20" s="14"/>
      <c r="I20" s="15"/>
      <c r="J20" s="15"/>
      <c r="K20" s="15"/>
      <c r="L20" s="14"/>
    </row>
    <row r="21" spans="1:12" ht="13.5" thickBot="1">
      <c r="A21" s="8" t="s">
        <v>2</v>
      </c>
      <c r="B21" s="16" t="s">
        <v>18</v>
      </c>
      <c r="C21" s="17"/>
      <c r="D21" s="18">
        <v>21</v>
      </c>
      <c r="E21" s="18">
        <v>21</v>
      </c>
      <c r="F21" s="18">
        <v>21</v>
      </c>
      <c r="G21" s="18"/>
      <c r="H21" s="18">
        <f>COUNTIF(C21:G22,21)</f>
        <v>3</v>
      </c>
      <c r="I21" s="18">
        <f>SUM(C21:G22)</f>
        <v>63</v>
      </c>
      <c r="J21" s="18">
        <f>SUM(C21:C30)</f>
        <v>47</v>
      </c>
      <c r="K21" s="18">
        <f>SUM(I21-J21)</f>
        <v>16</v>
      </c>
      <c r="L21" s="18">
        <v>1</v>
      </c>
    </row>
    <row r="22" spans="1:12" ht="13.5" thickBot="1">
      <c r="A22" s="12"/>
      <c r="B22" s="19"/>
      <c r="C22" s="17"/>
      <c r="D22" s="18"/>
      <c r="E22" s="18"/>
      <c r="F22" s="18"/>
      <c r="G22" s="18"/>
      <c r="H22" s="18"/>
      <c r="I22" s="18"/>
      <c r="J22" s="18"/>
      <c r="K22" s="18"/>
      <c r="L22" s="18"/>
    </row>
    <row r="23" spans="1:12" ht="13.5" thickBot="1">
      <c r="A23" s="10" t="s">
        <v>3</v>
      </c>
      <c r="B23" s="10" t="s">
        <v>19</v>
      </c>
      <c r="C23" s="18">
        <v>16</v>
      </c>
      <c r="D23" s="20"/>
      <c r="E23" s="18">
        <v>21</v>
      </c>
      <c r="F23" s="18">
        <v>10</v>
      </c>
      <c r="G23" s="18"/>
      <c r="H23" s="18">
        <f>COUNTIF(C23:G24,21)</f>
        <v>1</v>
      </c>
      <c r="I23" s="18">
        <f>SUM(C23:G24)</f>
        <v>47</v>
      </c>
      <c r="J23" s="10">
        <f>SUM(D21:D30)</f>
        <v>56</v>
      </c>
      <c r="K23" s="18">
        <f t="shared" ref="K23" si="3">SUM(I23-J23)</f>
        <v>-9</v>
      </c>
      <c r="L23" s="18">
        <v>3</v>
      </c>
    </row>
    <row r="24" spans="1:12" ht="13.5" thickBot="1">
      <c r="A24" s="14"/>
      <c r="B24" s="14"/>
      <c r="C24" s="18"/>
      <c r="D24" s="20"/>
      <c r="E24" s="18"/>
      <c r="F24" s="18"/>
      <c r="G24" s="18"/>
      <c r="H24" s="18"/>
      <c r="I24" s="18"/>
      <c r="J24" s="14"/>
      <c r="K24" s="18"/>
      <c r="L24" s="18"/>
    </row>
    <row r="25" spans="1:12" ht="13.5" thickBot="1">
      <c r="A25" s="10" t="s">
        <v>4</v>
      </c>
      <c r="B25" s="10" t="s">
        <v>20</v>
      </c>
      <c r="C25" s="18">
        <v>13</v>
      </c>
      <c r="D25" s="18">
        <v>14</v>
      </c>
      <c r="E25" s="20"/>
      <c r="F25" s="18">
        <v>11</v>
      </c>
      <c r="G25" s="18"/>
      <c r="H25" s="18">
        <f>COUNTIF(C25:G26,21)</f>
        <v>0</v>
      </c>
      <c r="I25" s="18">
        <f>SUM(C25:G26)</f>
        <v>38</v>
      </c>
      <c r="J25" s="10">
        <f>SUM(E21:E30)</f>
        <v>63</v>
      </c>
      <c r="K25" s="18">
        <f t="shared" ref="K25" si="4">SUM(I25-J25)</f>
        <v>-25</v>
      </c>
      <c r="L25" s="18">
        <v>4</v>
      </c>
    </row>
    <row r="26" spans="1:12" ht="13.5" thickBot="1">
      <c r="A26" s="14"/>
      <c r="B26" s="14"/>
      <c r="C26" s="18"/>
      <c r="D26" s="18"/>
      <c r="E26" s="20"/>
      <c r="F26" s="18"/>
      <c r="G26" s="18"/>
      <c r="H26" s="18"/>
      <c r="I26" s="18"/>
      <c r="J26" s="14"/>
      <c r="K26" s="18"/>
      <c r="L26" s="18"/>
    </row>
    <row r="27" spans="1:12" ht="13.5" thickBot="1">
      <c r="A27" s="10" t="s">
        <v>5</v>
      </c>
      <c r="B27" s="16" t="s">
        <v>21</v>
      </c>
      <c r="C27" s="18">
        <v>18</v>
      </c>
      <c r="D27" s="18">
        <v>21</v>
      </c>
      <c r="E27" s="18">
        <v>21</v>
      </c>
      <c r="F27" s="20"/>
      <c r="G27" s="21"/>
      <c r="H27" s="18">
        <f>COUNTIF(C27:G28,21)</f>
        <v>2</v>
      </c>
      <c r="I27" s="18">
        <f>SUM(C27:G28)</f>
        <v>60</v>
      </c>
      <c r="J27" s="10">
        <f>SUM(F21:F30)</f>
        <v>42</v>
      </c>
      <c r="K27" s="18">
        <f t="shared" ref="K27" si="5">SUM(I27-J27)</f>
        <v>18</v>
      </c>
      <c r="L27" s="18">
        <v>2</v>
      </c>
    </row>
    <row r="28" spans="1:12" ht="13.5" thickBot="1">
      <c r="A28" s="14"/>
      <c r="B28" s="19"/>
      <c r="C28" s="18"/>
      <c r="D28" s="18"/>
      <c r="E28" s="18"/>
      <c r="F28" s="20"/>
      <c r="G28" s="21"/>
      <c r="H28" s="18"/>
      <c r="I28" s="18"/>
      <c r="J28" s="14"/>
      <c r="K28" s="18"/>
      <c r="L28" s="18"/>
    </row>
    <row r="29" spans="1:12" ht="8.25" customHeight="1" thickBot="1">
      <c r="A29" s="10" t="s">
        <v>6</v>
      </c>
      <c r="B29" s="10"/>
      <c r="C29" s="18"/>
      <c r="D29" s="18"/>
      <c r="E29" s="18"/>
      <c r="F29" s="21"/>
      <c r="G29" s="20"/>
      <c r="H29" s="18">
        <f>COUNTIF(C29:G30,21)</f>
        <v>0</v>
      </c>
      <c r="I29" s="18">
        <f>SUM(C29:G30)</f>
        <v>0</v>
      </c>
      <c r="J29" s="10">
        <f>SUM(G21:G30)</f>
        <v>0</v>
      </c>
      <c r="K29" s="18">
        <f>SUM(I29-J29)</f>
        <v>0</v>
      </c>
      <c r="L29" s="18"/>
    </row>
    <row r="30" spans="1:12" ht="8.25" customHeight="1" thickBot="1">
      <c r="A30" s="14"/>
      <c r="B30" s="14"/>
      <c r="C30" s="18"/>
      <c r="D30" s="18"/>
      <c r="E30" s="18"/>
      <c r="F30" s="21"/>
      <c r="G30" s="20"/>
      <c r="H30" s="18"/>
      <c r="I30" s="18"/>
      <c r="J30" s="14"/>
      <c r="K30" s="18"/>
      <c r="L30" s="18"/>
    </row>
    <row r="32" spans="1:12">
      <c r="A32" s="4" t="s">
        <v>16</v>
      </c>
    </row>
    <row r="33" spans="1:12" ht="13.5" thickBot="1"/>
    <row r="34" spans="1:12">
      <c r="A34" s="8" t="s">
        <v>22</v>
      </c>
      <c r="B34" s="9"/>
      <c r="C34" s="10" t="s">
        <v>2</v>
      </c>
      <c r="D34" s="10" t="s">
        <v>3</v>
      </c>
      <c r="E34" s="10" t="s">
        <v>4</v>
      </c>
      <c r="F34" s="10" t="s">
        <v>5</v>
      </c>
      <c r="G34" s="10" t="s">
        <v>6</v>
      </c>
      <c r="H34" s="10" t="s">
        <v>7</v>
      </c>
      <c r="I34" s="11" t="s">
        <v>8</v>
      </c>
      <c r="J34" s="11" t="s">
        <v>9</v>
      </c>
      <c r="K34" s="11" t="s">
        <v>10</v>
      </c>
      <c r="L34" s="10" t="s">
        <v>11</v>
      </c>
    </row>
    <row r="35" spans="1:12" ht="13.5" thickBot="1">
      <c r="A35" s="12"/>
      <c r="B35" s="13"/>
      <c r="C35" s="14"/>
      <c r="D35" s="14"/>
      <c r="E35" s="14"/>
      <c r="F35" s="14"/>
      <c r="G35" s="14"/>
      <c r="H35" s="14"/>
      <c r="I35" s="15"/>
      <c r="J35" s="15"/>
      <c r="K35" s="15"/>
      <c r="L35" s="14"/>
    </row>
    <row r="36" spans="1:12" ht="13.5" thickBot="1">
      <c r="A36" s="8" t="s">
        <v>2</v>
      </c>
      <c r="B36" s="16" t="s">
        <v>23</v>
      </c>
      <c r="C36" s="17"/>
      <c r="D36" s="18">
        <v>21</v>
      </c>
      <c r="E36" s="18">
        <v>21</v>
      </c>
      <c r="F36" s="18">
        <v>21</v>
      </c>
      <c r="G36" s="18"/>
      <c r="H36" s="18">
        <f>COUNTIF(C36:G37,21)</f>
        <v>3</v>
      </c>
      <c r="I36" s="18">
        <f>SUM(C36:G37)</f>
        <v>63</v>
      </c>
      <c r="J36" s="18">
        <f>SUM(C36:C45)</f>
        <v>33</v>
      </c>
      <c r="K36" s="18">
        <f>SUM(I36-J36)</f>
        <v>30</v>
      </c>
      <c r="L36" s="18">
        <v>1</v>
      </c>
    </row>
    <row r="37" spans="1:12" ht="13.5" thickBot="1">
      <c r="A37" s="12"/>
      <c r="B37" s="19"/>
      <c r="C37" s="17"/>
      <c r="D37" s="18"/>
      <c r="E37" s="18"/>
      <c r="F37" s="18"/>
      <c r="G37" s="18"/>
      <c r="H37" s="18"/>
      <c r="I37" s="18"/>
      <c r="J37" s="18"/>
      <c r="K37" s="18"/>
      <c r="L37" s="18"/>
    </row>
    <row r="38" spans="1:12" ht="13.5" thickBot="1">
      <c r="A38" s="10" t="s">
        <v>3</v>
      </c>
      <c r="B38" s="16" t="s">
        <v>24</v>
      </c>
      <c r="C38" s="18">
        <v>12</v>
      </c>
      <c r="D38" s="20"/>
      <c r="E38" s="18">
        <v>21</v>
      </c>
      <c r="F38" s="18">
        <v>21</v>
      </c>
      <c r="G38" s="18"/>
      <c r="H38" s="18">
        <f>COUNTIF(C38:G39,21)</f>
        <v>2</v>
      </c>
      <c r="I38" s="18">
        <f>SUM(C38:G39)</f>
        <v>54</v>
      </c>
      <c r="J38" s="10">
        <f>SUM(D36:D45)</f>
        <v>50</v>
      </c>
      <c r="K38" s="18">
        <f t="shared" ref="K38" si="6">SUM(I38-J38)</f>
        <v>4</v>
      </c>
      <c r="L38" s="18">
        <v>2</v>
      </c>
    </row>
    <row r="39" spans="1:12" ht="13.5" thickBot="1">
      <c r="A39" s="14"/>
      <c r="B39" s="19"/>
      <c r="C39" s="18"/>
      <c r="D39" s="20"/>
      <c r="E39" s="18"/>
      <c r="F39" s="18"/>
      <c r="G39" s="18"/>
      <c r="H39" s="18"/>
      <c r="I39" s="18"/>
      <c r="J39" s="14"/>
      <c r="K39" s="18"/>
      <c r="L39" s="18"/>
    </row>
    <row r="40" spans="1:12" ht="13.5" thickBot="1">
      <c r="A40" s="10" t="s">
        <v>4</v>
      </c>
      <c r="B40" s="10" t="s">
        <v>25</v>
      </c>
      <c r="C40" s="18">
        <v>10</v>
      </c>
      <c r="D40" s="18">
        <v>17</v>
      </c>
      <c r="E40" s="20"/>
      <c r="F40" s="18">
        <v>21</v>
      </c>
      <c r="G40" s="18"/>
      <c r="H40" s="18">
        <f>COUNTIF(C40:G41,21)</f>
        <v>1</v>
      </c>
      <c r="I40" s="18">
        <f>SUM(C40:G41)</f>
        <v>48</v>
      </c>
      <c r="J40" s="10">
        <f>SUM(E36:E45)</f>
        <v>57</v>
      </c>
      <c r="K40" s="18">
        <f t="shared" ref="K40" si="7">SUM(I40-J40)</f>
        <v>-9</v>
      </c>
      <c r="L40" s="18">
        <v>3</v>
      </c>
    </row>
    <row r="41" spans="1:12" ht="13.5" thickBot="1">
      <c r="A41" s="14"/>
      <c r="B41" s="14"/>
      <c r="C41" s="18"/>
      <c r="D41" s="18"/>
      <c r="E41" s="20"/>
      <c r="F41" s="18"/>
      <c r="G41" s="18"/>
      <c r="H41" s="18"/>
      <c r="I41" s="18"/>
      <c r="J41" s="14"/>
      <c r="K41" s="18"/>
      <c r="L41" s="18"/>
    </row>
    <row r="42" spans="1:12" ht="13.5" thickBot="1">
      <c r="A42" s="10" t="s">
        <v>5</v>
      </c>
      <c r="B42" s="10" t="s">
        <v>26</v>
      </c>
      <c r="C42" s="18">
        <v>11</v>
      </c>
      <c r="D42" s="18">
        <v>12</v>
      </c>
      <c r="E42" s="18">
        <v>15</v>
      </c>
      <c r="F42" s="20"/>
      <c r="G42" s="21"/>
      <c r="H42" s="18">
        <f>COUNTIF(C42:G43,21)</f>
        <v>0</v>
      </c>
      <c r="I42" s="18">
        <f>SUM(C42:G43)</f>
        <v>38</v>
      </c>
      <c r="J42" s="10">
        <f>SUM(F36:F45)</f>
        <v>63</v>
      </c>
      <c r="K42" s="18">
        <f t="shared" ref="K42" si="8">SUM(I42-J42)</f>
        <v>-25</v>
      </c>
      <c r="L42" s="18">
        <v>4</v>
      </c>
    </row>
    <row r="43" spans="1:12" ht="13.5" thickBot="1">
      <c r="A43" s="14"/>
      <c r="B43" s="14"/>
      <c r="C43" s="18"/>
      <c r="D43" s="18"/>
      <c r="E43" s="18"/>
      <c r="F43" s="20"/>
      <c r="G43" s="21"/>
      <c r="H43" s="18"/>
      <c r="I43" s="18"/>
      <c r="J43" s="14"/>
      <c r="K43" s="18"/>
      <c r="L43" s="18"/>
    </row>
    <row r="44" spans="1:12" ht="9" customHeight="1" thickBot="1">
      <c r="A44" s="10" t="s">
        <v>6</v>
      </c>
      <c r="B44" s="10"/>
      <c r="C44" s="18"/>
      <c r="D44" s="18"/>
      <c r="E44" s="18"/>
      <c r="F44" s="21"/>
      <c r="G44" s="20"/>
      <c r="H44" s="18">
        <f>COUNTIF(C44:G45,21)</f>
        <v>0</v>
      </c>
      <c r="I44" s="18">
        <f>SUM(C44:G45)</f>
        <v>0</v>
      </c>
      <c r="J44" s="10">
        <f>SUM(F36:F45)</f>
        <v>63</v>
      </c>
      <c r="K44" s="18">
        <f t="shared" ref="K44" si="9">SUM(I44-J44)</f>
        <v>-63</v>
      </c>
      <c r="L44" s="18"/>
    </row>
    <row r="45" spans="1:12" ht="9" customHeight="1" thickBot="1">
      <c r="A45" s="14"/>
      <c r="B45" s="14"/>
      <c r="C45" s="18"/>
      <c r="D45" s="18"/>
      <c r="E45" s="18"/>
      <c r="F45" s="21"/>
      <c r="G45" s="20"/>
      <c r="H45" s="18"/>
      <c r="I45" s="18"/>
      <c r="J45" s="14"/>
      <c r="K45" s="18"/>
      <c r="L45" s="18"/>
    </row>
    <row r="48" spans="1:12" ht="13.5" thickBot="1"/>
    <row r="49" spans="1:12">
      <c r="A49" s="8" t="s">
        <v>27</v>
      </c>
      <c r="B49" s="9"/>
      <c r="C49" s="10" t="s">
        <v>2</v>
      </c>
      <c r="D49" s="10" t="s">
        <v>3</v>
      </c>
      <c r="E49" s="10" t="s">
        <v>4</v>
      </c>
      <c r="F49" s="10" t="s">
        <v>5</v>
      </c>
      <c r="G49" s="10" t="s">
        <v>6</v>
      </c>
      <c r="H49" s="10" t="s">
        <v>7</v>
      </c>
      <c r="I49" s="11" t="s">
        <v>8</v>
      </c>
      <c r="J49" s="11" t="s">
        <v>9</v>
      </c>
      <c r="K49" s="11" t="s">
        <v>10</v>
      </c>
      <c r="L49" s="10" t="s">
        <v>11</v>
      </c>
    </row>
    <row r="50" spans="1:12" ht="13.5" thickBot="1">
      <c r="A50" s="12"/>
      <c r="B50" s="13"/>
      <c r="C50" s="14"/>
      <c r="D50" s="14"/>
      <c r="E50" s="14"/>
      <c r="F50" s="14"/>
      <c r="G50" s="14"/>
      <c r="H50" s="14"/>
      <c r="I50" s="15"/>
      <c r="J50" s="15"/>
      <c r="K50" s="15"/>
      <c r="L50" s="14"/>
    </row>
    <row r="51" spans="1:12" ht="13.5" thickBot="1">
      <c r="A51" s="8" t="s">
        <v>2</v>
      </c>
      <c r="B51" s="10" t="s">
        <v>28</v>
      </c>
      <c r="C51" s="17"/>
      <c r="D51" s="18">
        <v>3</v>
      </c>
      <c r="E51" s="18">
        <v>21</v>
      </c>
      <c r="F51" s="18">
        <v>18</v>
      </c>
      <c r="G51" s="18"/>
      <c r="H51" s="18">
        <f>COUNTIF(C51:G52,21)</f>
        <v>1</v>
      </c>
      <c r="I51" s="18">
        <f>SUM(C51:G52)</f>
        <v>42</v>
      </c>
      <c r="J51" s="18">
        <f>SUM(C51:C60)</f>
        <v>47</v>
      </c>
      <c r="K51" s="18">
        <f>SUM(I51-J51)</f>
        <v>-5</v>
      </c>
      <c r="L51" s="18">
        <v>3</v>
      </c>
    </row>
    <row r="52" spans="1:12" ht="13.5" thickBot="1">
      <c r="A52" s="12"/>
      <c r="B52" s="14"/>
      <c r="C52" s="17"/>
      <c r="D52" s="18"/>
      <c r="E52" s="18"/>
      <c r="F52" s="18"/>
      <c r="G52" s="18"/>
      <c r="H52" s="18"/>
      <c r="I52" s="18"/>
      <c r="J52" s="18"/>
      <c r="K52" s="18"/>
      <c r="L52" s="18"/>
    </row>
    <row r="53" spans="1:12" ht="13.5" thickBot="1">
      <c r="A53" s="10" t="s">
        <v>3</v>
      </c>
      <c r="B53" s="16" t="s">
        <v>29</v>
      </c>
      <c r="C53" s="18">
        <v>21</v>
      </c>
      <c r="D53" s="20"/>
      <c r="E53" s="18">
        <v>21</v>
      </c>
      <c r="F53" s="18">
        <v>21</v>
      </c>
      <c r="G53" s="18"/>
      <c r="H53" s="18">
        <f>COUNTIF(C53:G54,21)</f>
        <v>3</v>
      </c>
      <c r="I53" s="18">
        <f>SUM(C53:G54)</f>
        <v>63</v>
      </c>
      <c r="J53" s="10">
        <f>SUM(D51:D60)</f>
        <v>23</v>
      </c>
      <c r="K53" s="18">
        <f>SUM(I53-J53)</f>
        <v>40</v>
      </c>
      <c r="L53" s="18">
        <v>1</v>
      </c>
    </row>
    <row r="54" spans="1:12" ht="13.5" thickBot="1">
      <c r="A54" s="14"/>
      <c r="B54" s="19"/>
      <c r="C54" s="18"/>
      <c r="D54" s="20"/>
      <c r="E54" s="18"/>
      <c r="F54" s="18"/>
      <c r="G54" s="18"/>
      <c r="H54" s="18"/>
      <c r="I54" s="18"/>
      <c r="J54" s="14"/>
      <c r="K54" s="18"/>
      <c r="L54" s="18"/>
    </row>
    <row r="55" spans="1:12" ht="13.5" thickBot="1">
      <c r="A55" s="10" t="s">
        <v>4</v>
      </c>
      <c r="B55" s="10" t="s">
        <v>30</v>
      </c>
      <c r="C55" s="18">
        <v>5</v>
      </c>
      <c r="D55" s="18">
        <v>7</v>
      </c>
      <c r="E55" s="20"/>
      <c r="F55" s="18">
        <v>5</v>
      </c>
      <c r="G55" s="18"/>
      <c r="H55" s="18">
        <f>COUNTIF(C55:G56,21)</f>
        <v>0</v>
      </c>
      <c r="I55" s="18">
        <f>SUM(C55:G56)</f>
        <v>17</v>
      </c>
      <c r="J55" s="10">
        <f>SUM(E51:E60)</f>
        <v>63</v>
      </c>
      <c r="K55" s="18">
        <f>SUM(I55-J55)</f>
        <v>-46</v>
      </c>
      <c r="L55" s="18">
        <v>4</v>
      </c>
    </row>
    <row r="56" spans="1:12" ht="13.5" thickBot="1">
      <c r="A56" s="14"/>
      <c r="B56" s="14"/>
      <c r="C56" s="18"/>
      <c r="D56" s="18"/>
      <c r="E56" s="20"/>
      <c r="F56" s="18"/>
      <c r="G56" s="18"/>
      <c r="H56" s="18"/>
      <c r="I56" s="18"/>
      <c r="J56" s="14"/>
      <c r="K56" s="18"/>
      <c r="L56" s="18"/>
    </row>
    <row r="57" spans="1:12" ht="13.5" thickBot="1">
      <c r="A57" s="10" t="s">
        <v>5</v>
      </c>
      <c r="B57" s="16" t="s">
        <v>31</v>
      </c>
      <c r="C57" s="18">
        <v>21</v>
      </c>
      <c r="D57" s="18">
        <v>13</v>
      </c>
      <c r="E57" s="18">
        <v>21</v>
      </c>
      <c r="F57" s="20"/>
      <c r="G57" s="21"/>
      <c r="H57" s="18">
        <f>COUNTIF(C57:G58,21)</f>
        <v>2</v>
      </c>
      <c r="I57" s="18">
        <f>SUM(C57:G58)</f>
        <v>55</v>
      </c>
      <c r="J57" s="10">
        <f>SUM(F51:F60)</f>
        <v>44</v>
      </c>
      <c r="K57" s="18">
        <f t="shared" ref="K57" si="10">SUM(I57-J57)</f>
        <v>11</v>
      </c>
      <c r="L57" s="18">
        <v>2</v>
      </c>
    </row>
    <row r="58" spans="1:12" ht="13.5" thickBot="1">
      <c r="A58" s="14"/>
      <c r="B58" s="19"/>
      <c r="C58" s="18"/>
      <c r="D58" s="18"/>
      <c r="E58" s="18"/>
      <c r="F58" s="20"/>
      <c r="G58" s="21"/>
      <c r="H58" s="18"/>
      <c r="I58" s="18"/>
      <c r="J58" s="14"/>
      <c r="K58" s="18"/>
      <c r="L58" s="18"/>
    </row>
    <row r="59" spans="1:12" ht="9" customHeight="1" thickBot="1">
      <c r="A59" s="10" t="s">
        <v>6</v>
      </c>
      <c r="B59" s="10"/>
      <c r="C59" s="18"/>
      <c r="D59" s="18"/>
      <c r="E59" s="18"/>
      <c r="F59" s="21"/>
      <c r="G59" s="20"/>
      <c r="H59" s="18">
        <f>COUNTIF(C59:G60,21)</f>
        <v>0</v>
      </c>
      <c r="I59" s="18">
        <f>SUM(C59:G60)</f>
        <v>0</v>
      </c>
      <c r="J59" s="10">
        <f>SUM(F51:F60)</f>
        <v>44</v>
      </c>
      <c r="K59" s="18">
        <f t="shared" ref="K59" si="11">SUM(I59-J59)</f>
        <v>-44</v>
      </c>
      <c r="L59" s="18"/>
    </row>
    <row r="60" spans="1:12" ht="9" customHeight="1" thickBot="1">
      <c r="A60" s="14"/>
      <c r="B60" s="14"/>
      <c r="C60" s="18"/>
      <c r="D60" s="18"/>
      <c r="E60" s="18"/>
      <c r="F60" s="21"/>
      <c r="G60" s="20"/>
      <c r="H60" s="18"/>
      <c r="I60" s="18"/>
      <c r="J60" s="14"/>
      <c r="K60" s="18"/>
      <c r="L60" s="18"/>
    </row>
    <row r="62" spans="1:12" ht="13.5" thickBot="1"/>
    <row r="63" spans="1:12">
      <c r="A63" s="1" t="s">
        <v>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3"/>
    </row>
    <row r="64" spans="1:12" ht="13.5" thickBot="1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7"/>
    </row>
    <row r="66" spans="1:8" ht="13.5" thickBot="1"/>
    <row r="67" spans="1:8">
      <c r="A67" s="22" t="s">
        <v>32</v>
      </c>
      <c r="B67" s="23"/>
    </row>
    <row r="68" spans="1:8" ht="13.5" thickBot="1">
      <c r="A68" s="24"/>
      <c r="B68" s="25"/>
    </row>
    <row r="69" spans="1:8" ht="13.5" thickBot="1"/>
    <row r="70" spans="1:8" ht="12.75" customHeight="1">
      <c r="A70" s="8" t="s">
        <v>2</v>
      </c>
      <c r="B70" s="26" t="s">
        <v>12</v>
      </c>
      <c r="C70" s="9" t="s">
        <v>33</v>
      </c>
      <c r="D70" s="10" t="s">
        <v>34</v>
      </c>
      <c r="E70" s="10" t="s">
        <v>35</v>
      </c>
      <c r="F70" s="27" t="s">
        <v>21</v>
      </c>
      <c r="G70" s="28"/>
      <c r="H70" s="29" t="s">
        <v>36</v>
      </c>
    </row>
    <row r="71" spans="1:8" ht="13.5" thickBot="1">
      <c r="A71" s="12"/>
      <c r="B71" s="30"/>
      <c r="C71" s="31"/>
      <c r="D71" s="14"/>
      <c r="E71" s="14"/>
      <c r="F71" s="32"/>
      <c r="G71" s="33"/>
      <c r="H71" s="14"/>
    </row>
    <row r="72" spans="1:8" ht="13.5" thickBot="1">
      <c r="A72" s="34"/>
      <c r="B72" s="35"/>
      <c r="C72" s="36"/>
      <c r="E72" s="36"/>
    </row>
    <row r="73" spans="1:8" ht="12.75" customHeight="1">
      <c r="A73" s="8" t="s">
        <v>3</v>
      </c>
      <c r="B73" s="37" t="s">
        <v>18</v>
      </c>
      <c r="C73" s="9" t="s">
        <v>37</v>
      </c>
      <c r="D73" s="10" t="s">
        <v>34</v>
      </c>
      <c r="E73" s="10" t="s">
        <v>38</v>
      </c>
      <c r="F73" s="38" t="s">
        <v>14</v>
      </c>
      <c r="G73" s="39"/>
      <c r="H73" s="40" t="s">
        <v>39</v>
      </c>
    </row>
    <row r="74" spans="1:8" ht="13.5" thickBot="1">
      <c r="A74" s="12"/>
      <c r="B74" s="41"/>
      <c r="C74" s="31"/>
      <c r="D74" s="14"/>
      <c r="E74" s="14"/>
      <c r="F74" s="42"/>
      <c r="G74" s="43"/>
      <c r="H74" s="14"/>
    </row>
    <row r="75" spans="1:8" ht="13.5" thickBot="1">
      <c r="A75" s="34"/>
      <c r="B75" s="35"/>
      <c r="C75" s="36"/>
      <c r="E75" s="36"/>
    </row>
    <row r="76" spans="1:8">
      <c r="A76" s="10" t="s">
        <v>4</v>
      </c>
      <c r="B76" s="37" t="s">
        <v>23</v>
      </c>
      <c r="C76" s="10" t="s">
        <v>40</v>
      </c>
      <c r="D76" s="10" t="s">
        <v>34</v>
      </c>
      <c r="E76" s="10" t="s">
        <v>41</v>
      </c>
      <c r="F76" s="8" t="s">
        <v>31</v>
      </c>
      <c r="G76" s="9"/>
      <c r="H76" s="44" t="s">
        <v>42</v>
      </c>
    </row>
    <row r="77" spans="1:8" ht="13.5" thickBot="1">
      <c r="A77" s="14"/>
      <c r="B77" s="41"/>
      <c r="C77" s="14"/>
      <c r="D77" s="14"/>
      <c r="E77" s="14"/>
      <c r="F77" s="12"/>
      <c r="G77" s="31"/>
      <c r="H77" s="14"/>
    </row>
    <row r="78" spans="1:8" ht="13.5" thickBot="1">
      <c r="A78" s="34"/>
      <c r="C78" s="36"/>
      <c r="E78" s="36"/>
    </row>
    <row r="79" spans="1:8">
      <c r="A79" s="10" t="s">
        <v>5</v>
      </c>
      <c r="B79" s="45" t="s">
        <v>29</v>
      </c>
      <c r="C79" s="46" t="s">
        <v>43</v>
      </c>
      <c r="D79" s="10" t="s">
        <v>34</v>
      </c>
      <c r="E79" s="10" t="s">
        <v>44</v>
      </c>
      <c r="F79" s="8" t="s">
        <v>24</v>
      </c>
      <c r="G79" s="9"/>
      <c r="H79" s="10" t="s">
        <v>45</v>
      </c>
    </row>
    <row r="80" spans="1:8" ht="13.5" thickBot="1">
      <c r="A80" s="14"/>
      <c r="B80" s="47"/>
      <c r="C80" s="48"/>
      <c r="D80" s="14"/>
      <c r="E80" s="14"/>
      <c r="F80" s="12"/>
      <c r="G80" s="31"/>
      <c r="H80" s="14"/>
    </row>
    <row r="81" spans="1:9">
      <c r="B81" s="49"/>
      <c r="C81" s="50"/>
      <c r="D81" s="51"/>
      <c r="E81" s="49"/>
      <c r="F81" s="49"/>
      <c r="G81" s="52"/>
      <c r="H81" s="35"/>
      <c r="I81" s="49"/>
    </row>
    <row r="82" spans="1:9" ht="13.5" thickBot="1"/>
    <row r="83" spans="1:9">
      <c r="A83" s="22" t="s">
        <v>46</v>
      </c>
      <c r="B83" s="23"/>
    </row>
    <row r="84" spans="1:9" ht="13.5" thickBot="1">
      <c r="A84" s="24"/>
      <c r="B84" s="25"/>
    </row>
    <row r="85" spans="1:9" ht="13.5" thickBot="1"/>
    <row r="86" spans="1:9">
      <c r="A86" s="8">
        <v>1</v>
      </c>
      <c r="B86" s="45" t="s">
        <v>21</v>
      </c>
      <c r="C86" s="53" t="s">
        <v>2</v>
      </c>
      <c r="D86" s="10" t="s">
        <v>34</v>
      </c>
      <c r="E86" s="10" t="s">
        <v>4</v>
      </c>
      <c r="F86" s="54" t="s">
        <v>23</v>
      </c>
      <c r="G86" s="55"/>
      <c r="H86" s="53"/>
      <c r="I86" s="44" t="s">
        <v>47</v>
      </c>
    </row>
    <row r="87" spans="1:9" ht="13.5" thickBot="1">
      <c r="A87" s="12"/>
      <c r="B87" s="47"/>
      <c r="C87" s="56"/>
      <c r="D87" s="14"/>
      <c r="E87" s="14"/>
      <c r="F87" s="57"/>
      <c r="G87" s="58"/>
      <c r="H87" s="56"/>
      <c r="I87" s="14"/>
    </row>
    <row r="88" spans="1:9" ht="13.5" thickBot="1">
      <c r="A88" s="34"/>
    </row>
    <row r="89" spans="1:9">
      <c r="A89" s="10">
        <v>2</v>
      </c>
      <c r="B89" s="16" t="s">
        <v>18</v>
      </c>
      <c r="C89" s="46" t="s">
        <v>3</v>
      </c>
      <c r="D89" s="10" t="s">
        <v>34</v>
      </c>
      <c r="E89" s="10" t="s">
        <v>5</v>
      </c>
      <c r="F89" s="8" t="s">
        <v>29</v>
      </c>
      <c r="G89" s="59"/>
      <c r="H89" s="9"/>
      <c r="I89" s="60" t="s">
        <v>48</v>
      </c>
    </row>
    <row r="90" spans="1:9" ht="13.5" thickBot="1">
      <c r="A90" s="14"/>
      <c r="B90" s="19"/>
      <c r="C90" s="48"/>
      <c r="D90" s="14"/>
      <c r="E90" s="14"/>
      <c r="F90" s="12"/>
      <c r="G90" s="61"/>
      <c r="H90" s="31"/>
      <c r="I90" s="62"/>
    </row>
    <row r="91" spans="1:9">
      <c r="A91" s="49"/>
      <c r="B91" s="50"/>
      <c r="C91" s="51"/>
      <c r="D91" s="49"/>
      <c r="E91" s="49"/>
      <c r="F91" s="52"/>
      <c r="G91" s="52"/>
      <c r="H91" s="35"/>
      <c r="I91" s="49"/>
    </row>
    <row r="92" spans="1:9" ht="13.5" thickBot="1">
      <c r="A92" s="49"/>
      <c r="B92" s="50"/>
      <c r="C92" s="51"/>
      <c r="D92" s="49"/>
      <c r="E92" s="49"/>
      <c r="F92" s="52"/>
      <c r="G92" s="52"/>
      <c r="H92" s="35"/>
      <c r="I92" s="49"/>
    </row>
    <row r="93" spans="1:9">
      <c r="A93" s="22" t="s">
        <v>49</v>
      </c>
      <c r="B93" s="23"/>
    </row>
    <row r="94" spans="1:9" ht="13.5" thickBot="1">
      <c r="A94" s="24"/>
      <c r="B94" s="25"/>
    </row>
    <row r="95" spans="1:9" ht="13.5" thickBot="1"/>
    <row r="96" spans="1:9">
      <c r="A96" s="10">
        <v>1</v>
      </c>
      <c r="B96" s="45" t="s">
        <v>21</v>
      </c>
      <c r="C96" s="10" t="s">
        <v>34</v>
      </c>
      <c r="D96" s="54" t="s">
        <v>18</v>
      </c>
      <c r="E96" s="53"/>
      <c r="F96" s="8" t="s">
        <v>50</v>
      </c>
      <c r="G96" s="59"/>
      <c r="H96" s="59"/>
      <c r="I96" s="9"/>
    </row>
    <row r="97" spans="1:9" ht="13.5" thickBot="1">
      <c r="A97" s="14"/>
      <c r="B97" s="47"/>
      <c r="C97" s="14"/>
      <c r="D97" s="57"/>
      <c r="E97" s="56"/>
      <c r="F97" s="12"/>
      <c r="G97" s="61"/>
      <c r="H97" s="61"/>
      <c r="I97" s="31"/>
    </row>
    <row r="99" spans="1:9" ht="13.5" thickBot="1"/>
    <row r="100" spans="1:9">
      <c r="A100" s="22" t="s">
        <v>51</v>
      </c>
      <c r="B100" s="23"/>
    </row>
    <row r="101" spans="1:9" ht="13.5" thickBot="1">
      <c r="A101" s="24"/>
      <c r="B101" s="25"/>
    </row>
    <row r="102" spans="1:9" ht="13.5" thickBot="1"/>
    <row r="103" spans="1:9">
      <c r="A103" s="10">
        <v>1</v>
      </c>
      <c r="B103" s="16"/>
      <c r="C103" s="10" t="s">
        <v>34</v>
      </c>
      <c r="D103" s="54"/>
      <c r="E103" s="53"/>
      <c r="F103" s="8"/>
      <c r="G103" s="59"/>
      <c r="H103" s="59"/>
      <c r="I103" s="9"/>
    </row>
    <row r="104" spans="1:9" ht="13.5" thickBot="1">
      <c r="A104" s="14"/>
      <c r="B104" s="19"/>
      <c r="C104" s="14"/>
      <c r="D104" s="57"/>
      <c r="E104" s="56"/>
      <c r="F104" s="12"/>
      <c r="G104" s="61"/>
      <c r="H104" s="61"/>
      <c r="I104" s="31"/>
    </row>
  </sheetData>
  <sheetProtection password="D133" sheet="1" objects="1" scenarios="1"/>
  <mergeCells count="342">
    <mergeCell ref="A100:B101"/>
    <mergeCell ref="A103:A104"/>
    <mergeCell ref="B103:B104"/>
    <mergeCell ref="C103:C104"/>
    <mergeCell ref="D103:E104"/>
    <mergeCell ref="F103:I104"/>
    <mergeCell ref="A93:B94"/>
    <mergeCell ref="A96:A97"/>
    <mergeCell ref="B96:B97"/>
    <mergeCell ref="C96:C97"/>
    <mergeCell ref="D96:E97"/>
    <mergeCell ref="F96:I97"/>
    <mergeCell ref="F86:H87"/>
    <mergeCell ref="I86:I87"/>
    <mergeCell ref="A89:A90"/>
    <mergeCell ref="B89:B90"/>
    <mergeCell ref="C89:C90"/>
    <mergeCell ref="D89:D90"/>
    <mergeCell ref="E89:E90"/>
    <mergeCell ref="F89:H90"/>
    <mergeCell ref="I89:I90"/>
    <mergeCell ref="A83:B84"/>
    <mergeCell ref="A86:A87"/>
    <mergeCell ref="B86:B87"/>
    <mergeCell ref="C86:C87"/>
    <mergeCell ref="D86:D87"/>
    <mergeCell ref="E86:E87"/>
    <mergeCell ref="H76:H77"/>
    <mergeCell ref="A79:A80"/>
    <mergeCell ref="B79:B80"/>
    <mergeCell ref="C79:C80"/>
    <mergeCell ref="D79:D80"/>
    <mergeCell ref="E79:E80"/>
    <mergeCell ref="F79:G80"/>
    <mergeCell ref="H79:H80"/>
    <mergeCell ref="A76:A77"/>
    <mergeCell ref="B76:B77"/>
    <mergeCell ref="C76:C77"/>
    <mergeCell ref="D76:D77"/>
    <mergeCell ref="E76:E77"/>
    <mergeCell ref="F76:G77"/>
    <mergeCell ref="F70:G71"/>
    <mergeCell ref="H70:H71"/>
    <mergeCell ref="A73:A74"/>
    <mergeCell ref="B73:B74"/>
    <mergeCell ref="C73:C74"/>
    <mergeCell ref="D73:D74"/>
    <mergeCell ref="E73:E74"/>
    <mergeCell ref="F73:G74"/>
    <mergeCell ref="H73:H74"/>
    <mergeCell ref="J59:J60"/>
    <mergeCell ref="K59:K60"/>
    <mergeCell ref="L59:L60"/>
    <mergeCell ref="A63:L64"/>
    <mergeCell ref="A67:B68"/>
    <mergeCell ref="A70:A71"/>
    <mergeCell ref="B70:B71"/>
    <mergeCell ref="C70:C71"/>
    <mergeCell ref="D70:D71"/>
    <mergeCell ref="E70:E71"/>
    <mergeCell ref="L57:L58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F57:F58"/>
    <mergeCell ref="G57:G58"/>
    <mergeCell ref="H57:H58"/>
    <mergeCell ref="I57:I58"/>
    <mergeCell ref="J57:J58"/>
    <mergeCell ref="K57:K58"/>
    <mergeCell ref="H55:H56"/>
    <mergeCell ref="I55:I56"/>
    <mergeCell ref="J55:J56"/>
    <mergeCell ref="K55:K56"/>
    <mergeCell ref="L55:L56"/>
    <mergeCell ref="A57:A58"/>
    <mergeCell ref="B57:B58"/>
    <mergeCell ref="C57:C58"/>
    <mergeCell ref="D57:D58"/>
    <mergeCell ref="E57:E58"/>
    <mergeCell ref="J53:J54"/>
    <mergeCell ref="K53:K54"/>
    <mergeCell ref="L53:L54"/>
    <mergeCell ref="A55:A56"/>
    <mergeCell ref="B55:B56"/>
    <mergeCell ref="C55:C56"/>
    <mergeCell ref="D55:D56"/>
    <mergeCell ref="E55:E56"/>
    <mergeCell ref="F55:F56"/>
    <mergeCell ref="G55:G56"/>
    <mergeCell ref="L51:L52"/>
    <mergeCell ref="A53:A54"/>
    <mergeCell ref="B53:B54"/>
    <mergeCell ref="C53:C54"/>
    <mergeCell ref="D53:D54"/>
    <mergeCell ref="E53:E54"/>
    <mergeCell ref="F53:F54"/>
    <mergeCell ref="G53:G54"/>
    <mergeCell ref="H53:H54"/>
    <mergeCell ref="I53:I54"/>
    <mergeCell ref="F51:F52"/>
    <mergeCell ref="G51:G52"/>
    <mergeCell ref="H51:H52"/>
    <mergeCell ref="I51:I52"/>
    <mergeCell ref="J51:J52"/>
    <mergeCell ref="K51:K52"/>
    <mergeCell ref="H49:H50"/>
    <mergeCell ref="I49:I50"/>
    <mergeCell ref="J49:J50"/>
    <mergeCell ref="K49:K50"/>
    <mergeCell ref="L49:L50"/>
    <mergeCell ref="A51:A52"/>
    <mergeCell ref="B51:B52"/>
    <mergeCell ref="C51:C52"/>
    <mergeCell ref="D51:D52"/>
    <mergeCell ref="E51:E52"/>
    <mergeCell ref="A49:B50"/>
    <mergeCell ref="C49:C50"/>
    <mergeCell ref="D49:D50"/>
    <mergeCell ref="E49:E50"/>
    <mergeCell ref="F49:F50"/>
    <mergeCell ref="G49:G50"/>
    <mergeCell ref="G44:G45"/>
    <mergeCell ref="H44:H45"/>
    <mergeCell ref="I44:I45"/>
    <mergeCell ref="J44:J45"/>
    <mergeCell ref="K44:K45"/>
    <mergeCell ref="L44:L45"/>
    <mergeCell ref="A44:A45"/>
    <mergeCell ref="B44:B45"/>
    <mergeCell ref="C44:C45"/>
    <mergeCell ref="D44:D45"/>
    <mergeCell ref="E44:E45"/>
    <mergeCell ref="F44:F45"/>
    <mergeCell ref="G42:G43"/>
    <mergeCell ref="H42:H43"/>
    <mergeCell ref="I42:I43"/>
    <mergeCell ref="J42:J43"/>
    <mergeCell ref="K42:K43"/>
    <mergeCell ref="L42:L43"/>
    <mergeCell ref="A42:A43"/>
    <mergeCell ref="B42:B43"/>
    <mergeCell ref="C42:C43"/>
    <mergeCell ref="D42:D43"/>
    <mergeCell ref="E42:E43"/>
    <mergeCell ref="F42:F43"/>
    <mergeCell ref="G40:G41"/>
    <mergeCell ref="H40:H41"/>
    <mergeCell ref="I40:I41"/>
    <mergeCell ref="J40:J41"/>
    <mergeCell ref="K40:K41"/>
    <mergeCell ref="L40:L41"/>
    <mergeCell ref="A40:A41"/>
    <mergeCell ref="B40:B41"/>
    <mergeCell ref="C40:C41"/>
    <mergeCell ref="D40:D41"/>
    <mergeCell ref="E40:E41"/>
    <mergeCell ref="F40:F41"/>
    <mergeCell ref="G38:G39"/>
    <mergeCell ref="H38:H39"/>
    <mergeCell ref="I38:I39"/>
    <mergeCell ref="J38:J39"/>
    <mergeCell ref="K38:K39"/>
    <mergeCell ref="L38:L39"/>
    <mergeCell ref="A38:A39"/>
    <mergeCell ref="B38:B39"/>
    <mergeCell ref="C38:C39"/>
    <mergeCell ref="D38:D39"/>
    <mergeCell ref="E38:E39"/>
    <mergeCell ref="F38:F39"/>
    <mergeCell ref="G36:G37"/>
    <mergeCell ref="H36:H37"/>
    <mergeCell ref="I36:I37"/>
    <mergeCell ref="J36:J37"/>
    <mergeCell ref="K36:K37"/>
    <mergeCell ref="L36:L37"/>
    <mergeCell ref="I34:I35"/>
    <mergeCell ref="J34:J35"/>
    <mergeCell ref="K34:K35"/>
    <mergeCell ref="L34:L35"/>
    <mergeCell ref="A36:A37"/>
    <mergeCell ref="B36:B37"/>
    <mergeCell ref="C36:C37"/>
    <mergeCell ref="D36:D37"/>
    <mergeCell ref="E36:E37"/>
    <mergeCell ref="F36:F37"/>
    <mergeCell ref="J29:J30"/>
    <mergeCell ref="K29:K30"/>
    <mergeCell ref="L29:L30"/>
    <mergeCell ref="A34:B35"/>
    <mergeCell ref="C34:C35"/>
    <mergeCell ref="D34:D35"/>
    <mergeCell ref="E34:E35"/>
    <mergeCell ref="F34:F35"/>
    <mergeCell ref="G34:G35"/>
    <mergeCell ref="H34:H35"/>
    <mergeCell ref="L27:L28"/>
    <mergeCell ref="A29:A30"/>
    <mergeCell ref="B29:B30"/>
    <mergeCell ref="C29:C30"/>
    <mergeCell ref="D29:D30"/>
    <mergeCell ref="E29:E30"/>
    <mergeCell ref="F29:F30"/>
    <mergeCell ref="G29:G30"/>
    <mergeCell ref="H29:H30"/>
    <mergeCell ref="I29:I30"/>
    <mergeCell ref="F27:F28"/>
    <mergeCell ref="G27:G28"/>
    <mergeCell ref="H27:H28"/>
    <mergeCell ref="I27:I28"/>
    <mergeCell ref="J27:J28"/>
    <mergeCell ref="K27:K28"/>
    <mergeCell ref="H25:H26"/>
    <mergeCell ref="I25:I26"/>
    <mergeCell ref="J25:J26"/>
    <mergeCell ref="K25:K26"/>
    <mergeCell ref="L25:L26"/>
    <mergeCell ref="A27:A28"/>
    <mergeCell ref="B27:B28"/>
    <mergeCell ref="C27:C28"/>
    <mergeCell ref="D27:D28"/>
    <mergeCell ref="E27:E28"/>
    <mergeCell ref="J23:J24"/>
    <mergeCell ref="K23:K24"/>
    <mergeCell ref="L23:L24"/>
    <mergeCell ref="A25:A26"/>
    <mergeCell ref="B25:B26"/>
    <mergeCell ref="C25:C26"/>
    <mergeCell ref="D25:D26"/>
    <mergeCell ref="E25:E26"/>
    <mergeCell ref="F25:F26"/>
    <mergeCell ref="G25:G26"/>
    <mergeCell ref="L21:L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F21:F22"/>
    <mergeCell ref="G21:G22"/>
    <mergeCell ref="H21:H22"/>
    <mergeCell ref="I21:I22"/>
    <mergeCell ref="J21:J22"/>
    <mergeCell ref="K21:K22"/>
    <mergeCell ref="H19:H20"/>
    <mergeCell ref="I19:I20"/>
    <mergeCell ref="J19:J20"/>
    <mergeCell ref="K19:K20"/>
    <mergeCell ref="L19:L20"/>
    <mergeCell ref="A21:A22"/>
    <mergeCell ref="B21:B22"/>
    <mergeCell ref="C21:C22"/>
    <mergeCell ref="D21:D22"/>
    <mergeCell ref="E21:E22"/>
    <mergeCell ref="A19:B20"/>
    <mergeCell ref="C19:C20"/>
    <mergeCell ref="D19:D20"/>
    <mergeCell ref="E19:E20"/>
    <mergeCell ref="F19:F20"/>
    <mergeCell ref="G19:G20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I6:I7"/>
    <mergeCell ref="J6:J7"/>
    <mergeCell ref="K6:K7"/>
    <mergeCell ref="L6:L7"/>
    <mergeCell ref="A8:A9"/>
    <mergeCell ref="B8:B9"/>
    <mergeCell ref="C8:C9"/>
    <mergeCell ref="D8:D9"/>
    <mergeCell ref="E8:E9"/>
    <mergeCell ref="F8:F9"/>
    <mergeCell ref="K4:K5"/>
    <mergeCell ref="L4:L5"/>
    <mergeCell ref="A6:A7"/>
    <mergeCell ref="B6:B7"/>
    <mergeCell ref="C6:C7"/>
    <mergeCell ref="D6:D7"/>
    <mergeCell ref="E6:E7"/>
    <mergeCell ref="F6:F7"/>
    <mergeCell ref="G6:G7"/>
    <mergeCell ref="H6:H7"/>
    <mergeCell ref="A1:L2"/>
    <mergeCell ref="A4:B5"/>
    <mergeCell ref="C4:C5"/>
    <mergeCell ref="D4:D5"/>
    <mergeCell ref="E4:E5"/>
    <mergeCell ref="F4:F5"/>
    <mergeCell ref="G4:G5"/>
    <mergeCell ref="H4:H5"/>
    <mergeCell ref="I4:I5"/>
    <mergeCell ref="J4:J5"/>
  </mergeCells>
  <pageMargins left="0.19685039370078741" right="0.19685039370078741" top="0.35433070866141736" bottom="0.35433070866141736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L44"/>
  <sheetViews>
    <sheetView workbookViewId="0">
      <pane ySplit="2" topLeftCell="A3" activePane="bottomLeft" state="frozen"/>
      <selection activeCell="Q28" sqref="Q28"/>
      <selection pane="bottomLeft" activeCell="Q28" sqref="Q28"/>
    </sheetView>
  </sheetViews>
  <sheetFormatPr defaultRowHeight="12.75"/>
  <cols>
    <col min="1" max="1" width="2.85546875" style="4" customWidth="1"/>
    <col min="2" max="2" width="18.42578125" style="4" customWidth="1"/>
    <col min="3" max="12" width="7.85546875" style="4" customWidth="1"/>
    <col min="13" max="16384" width="9.140625" style="4"/>
  </cols>
  <sheetData>
    <row r="1" spans="1:12">
      <c r="A1" s="1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3.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3.5" thickBot="1"/>
    <row r="4" spans="1:12" ht="12.75" customHeight="1">
      <c r="A4" s="8" t="s">
        <v>1</v>
      </c>
      <c r="B4" s="9"/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1" t="s">
        <v>8</v>
      </c>
      <c r="J4" s="11" t="s">
        <v>9</v>
      </c>
      <c r="K4" s="11" t="s">
        <v>10</v>
      </c>
      <c r="L4" s="10" t="s">
        <v>11</v>
      </c>
    </row>
    <row r="5" spans="1:12" ht="13.5" customHeight="1" thickBot="1">
      <c r="A5" s="12"/>
      <c r="B5" s="13"/>
      <c r="C5" s="14"/>
      <c r="D5" s="14"/>
      <c r="E5" s="14"/>
      <c r="F5" s="14"/>
      <c r="G5" s="14"/>
      <c r="H5" s="14"/>
      <c r="I5" s="15"/>
      <c r="J5" s="15"/>
      <c r="K5" s="15"/>
      <c r="L5" s="14"/>
    </row>
    <row r="6" spans="1:12" ht="13.5" thickBot="1">
      <c r="A6" s="8" t="s">
        <v>2</v>
      </c>
      <c r="B6" s="16" t="s">
        <v>53</v>
      </c>
      <c r="C6" s="17"/>
      <c r="D6" s="18">
        <v>21</v>
      </c>
      <c r="E6" s="18">
        <v>16</v>
      </c>
      <c r="F6" s="18">
        <v>21</v>
      </c>
      <c r="G6" s="18">
        <v>21</v>
      </c>
      <c r="H6" s="18">
        <f>COUNTIF(C6:G7,21)</f>
        <v>3</v>
      </c>
      <c r="I6" s="18">
        <f>SUM(C6:G7)</f>
        <v>79</v>
      </c>
      <c r="J6" s="18">
        <f>SUM(C6:C15)</f>
        <v>50</v>
      </c>
      <c r="K6" s="18">
        <f>SUM(I6-J6)</f>
        <v>29</v>
      </c>
      <c r="L6" s="18">
        <v>2</v>
      </c>
    </row>
    <row r="7" spans="1:12" ht="13.5" thickBot="1">
      <c r="A7" s="12"/>
      <c r="B7" s="19"/>
      <c r="C7" s="17"/>
      <c r="D7" s="18"/>
      <c r="E7" s="18"/>
      <c r="F7" s="18"/>
      <c r="G7" s="18"/>
      <c r="H7" s="18"/>
      <c r="I7" s="18"/>
      <c r="J7" s="18"/>
      <c r="K7" s="18"/>
      <c r="L7" s="18"/>
    </row>
    <row r="8" spans="1:12" ht="13.5" thickBot="1">
      <c r="A8" s="8" t="s">
        <v>3</v>
      </c>
      <c r="B8" s="10" t="s">
        <v>54</v>
      </c>
      <c r="C8" s="63">
        <v>11</v>
      </c>
      <c r="D8" s="20"/>
      <c r="E8" s="18">
        <v>13</v>
      </c>
      <c r="F8" s="18">
        <v>21</v>
      </c>
      <c r="G8" s="18">
        <v>16</v>
      </c>
      <c r="H8" s="18">
        <f>COUNTIF(C8:G9,21)</f>
        <v>1</v>
      </c>
      <c r="I8" s="18">
        <f>SUM(C8:G9)</f>
        <v>61</v>
      </c>
      <c r="J8" s="10">
        <f>SUM(D6:D15)</f>
        <v>79</v>
      </c>
      <c r="K8" s="18">
        <f t="shared" ref="K8" si="0">SUM(I8-J8)</f>
        <v>-18</v>
      </c>
      <c r="L8" s="18">
        <v>4</v>
      </c>
    </row>
    <row r="9" spans="1:12" ht="13.5" thickBot="1">
      <c r="A9" s="12"/>
      <c r="B9" s="14"/>
      <c r="C9" s="63"/>
      <c r="D9" s="20"/>
      <c r="E9" s="18"/>
      <c r="F9" s="18"/>
      <c r="G9" s="18"/>
      <c r="H9" s="18"/>
      <c r="I9" s="18"/>
      <c r="J9" s="14"/>
      <c r="K9" s="18"/>
      <c r="L9" s="18"/>
    </row>
    <row r="10" spans="1:12" ht="13.5" thickBot="1">
      <c r="A10" s="8" t="s">
        <v>4</v>
      </c>
      <c r="B10" s="45" t="s">
        <v>55</v>
      </c>
      <c r="C10" s="63">
        <v>21</v>
      </c>
      <c r="D10" s="18">
        <v>21</v>
      </c>
      <c r="E10" s="20"/>
      <c r="F10" s="18">
        <v>21</v>
      </c>
      <c r="G10" s="18">
        <v>21</v>
      </c>
      <c r="H10" s="18">
        <f>COUNTIF(C10:G11,21)</f>
        <v>4</v>
      </c>
      <c r="I10" s="18">
        <f>SUM(C10:G11)</f>
        <v>84</v>
      </c>
      <c r="J10" s="10">
        <f>SUM(E6:E15)</f>
        <v>49</v>
      </c>
      <c r="K10" s="18">
        <f t="shared" ref="K10" si="1">SUM(I10-J10)</f>
        <v>35</v>
      </c>
      <c r="L10" s="18">
        <v>1</v>
      </c>
    </row>
    <row r="11" spans="1:12" ht="13.5" thickBot="1">
      <c r="A11" s="12"/>
      <c r="B11" s="47"/>
      <c r="C11" s="63"/>
      <c r="D11" s="18"/>
      <c r="E11" s="20"/>
      <c r="F11" s="18"/>
      <c r="G11" s="18"/>
      <c r="H11" s="18"/>
      <c r="I11" s="18"/>
      <c r="J11" s="14"/>
      <c r="K11" s="18"/>
      <c r="L11" s="18"/>
    </row>
    <row r="12" spans="1:12" ht="13.5" thickBot="1">
      <c r="A12" s="8" t="s">
        <v>5</v>
      </c>
      <c r="B12" s="10" t="s">
        <v>56</v>
      </c>
      <c r="C12" s="63">
        <v>9</v>
      </c>
      <c r="D12" s="18">
        <v>16</v>
      </c>
      <c r="E12" s="18">
        <v>7</v>
      </c>
      <c r="F12" s="20"/>
      <c r="G12" s="21">
        <v>9</v>
      </c>
      <c r="H12" s="18">
        <f>COUNTIF(C12:G13,21)</f>
        <v>0</v>
      </c>
      <c r="I12" s="18">
        <f>SUM(C12:G13)</f>
        <v>41</v>
      </c>
      <c r="J12" s="10">
        <f>SUM(F6:F15)</f>
        <v>84</v>
      </c>
      <c r="K12" s="18">
        <f t="shared" ref="K12" si="2">SUM(I12-J12)</f>
        <v>-43</v>
      </c>
      <c r="L12" s="18">
        <v>5</v>
      </c>
    </row>
    <row r="13" spans="1:12" ht="13.5" thickBot="1">
      <c r="A13" s="12"/>
      <c r="B13" s="14"/>
      <c r="C13" s="63"/>
      <c r="D13" s="18"/>
      <c r="E13" s="18"/>
      <c r="F13" s="20"/>
      <c r="G13" s="21"/>
      <c r="H13" s="18"/>
      <c r="I13" s="18"/>
      <c r="J13" s="14"/>
      <c r="K13" s="18"/>
      <c r="L13" s="18"/>
    </row>
    <row r="14" spans="1:12" ht="13.5" thickBot="1">
      <c r="A14" s="8" t="s">
        <v>6</v>
      </c>
      <c r="B14" s="11" t="s">
        <v>57</v>
      </c>
      <c r="C14" s="63">
        <v>9</v>
      </c>
      <c r="D14" s="18">
        <v>21</v>
      </c>
      <c r="E14" s="18">
        <v>13</v>
      </c>
      <c r="F14" s="21">
        <v>21</v>
      </c>
      <c r="G14" s="64"/>
      <c r="H14" s="18">
        <f>COUNTIF(C14:G15,21)</f>
        <v>2</v>
      </c>
      <c r="I14" s="18">
        <f>SUM(C14:G15)</f>
        <v>64</v>
      </c>
      <c r="J14" s="10">
        <f>SUM(G6:G15)</f>
        <v>67</v>
      </c>
      <c r="K14" s="18">
        <f>SUM(I14-J14)</f>
        <v>-3</v>
      </c>
      <c r="L14" s="18">
        <v>3</v>
      </c>
    </row>
    <row r="15" spans="1:12" ht="13.5" thickBot="1">
      <c r="A15" s="12"/>
      <c r="B15" s="15"/>
      <c r="C15" s="63"/>
      <c r="D15" s="18"/>
      <c r="E15" s="18"/>
      <c r="F15" s="21"/>
      <c r="G15" s="64"/>
      <c r="H15" s="18"/>
      <c r="I15" s="18"/>
      <c r="J15" s="14"/>
      <c r="K15" s="18"/>
      <c r="L15" s="18"/>
    </row>
    <row r="17" spans="1:9">
      <c r="B17" s="65"/>
    </row>
    <row r="18" spans="1:9" ht="13.5" thickBot="1">
      <c r="A18" s="49"/>
      <c r="B18" s="50"/>
      <c r="C18" s="51"/>
      <c r="D18" s="49"/>
      <c r="E18" s="49"/>
      <c r="F18" s="52"/>
      <c r="G18" s="52"/>
      <c r="H18" s="35"/>
      <c r="I18" s="49"/>
    </row>
    <row r="19" spans="1:9">
      <c r="A19" s="22" t="s">
        <v>58</v>
      </c>
      <c r="B19" s="66"/>
      <c r="C19" s="23"/>
    </row>
    <row r="20" spans="1:9" ht="13.5" thickBot="1">
      <c r="A20" s="24"/>
      <c r="B20" s="67"/>
      <c r="C20" s="25"/>
    </row>
    <row r="21" spans="1:9" ht="13.5" thickBot="1"/>
    <row r="22" spans="1:9">
      <c r="A22" s="10">
        <v>1</v>
      </c>
      <c r="B22" s="45" t="s">
        <v>55</v>
      </c>
      <c r="C22" s="10" t="s">
        <v>34</v>
      </c>
      <c r="D22" s="54" t="s">
        <v>53</v>
      </c>
      <c r="E22" s="53"/>
      <c r="F22" s="8" t="s">
        <v>59</v>
      </c>
      <c r="G22" s="59"/>
      <c r="H22" s="59"/>
      <c r="I22" s="9"/>
    </row>
    <row r="23" spans="1:9" ht="13.5" thickBot="1">
      <c r="A23" s="14"/>
      <c r="B23" s="47"/>
      <c r="C23" s="14"/>
      <c r="D23" s="57"/>
      <c r="E23" s="56"/>
      <c r="F23" s="12"/>
      <c r="G23" s="61"/>
      <c r="H23" s="61"/>
      <c r="I23" s="31"/>
    </row>
    <row r="25" spans="1:9" ht="13.5" thickBot="1"/>
    <row r="26" spans="1:9">
      <c r="A26" s="22" t="s">
        <v>51</v>
      </c>
      <c r="B26" s="23"/>
    </row>
    <row r="27" spans="1:9" ht="13.5" thickBot="1">
      <c r="A27" s="24"/>
      <c r="B27" s="25"/>
    </row>
    <row r="28" spans="1:9" ht="13.5" thickBot="1"/>
    <row r="29" spans="1:9">
      <c r="A29" s="10">
        <v>1</v>
      </c>
      <c r="B29" s="45"/>
      <c r="C29" s="10" t="s">
        <v>34</v>
      </c>
      <c r="D29" s="54"/>
      <c r="E29" s="53"/>
      <c r="F29" s="8"/>
      <c r="G29" s="59"/>
      <c r="H29" s="59"/>
      <c r="I29" s="9"/>
    </row>
    <row r="30" spans="1:9" ht="13.5" thickBot="1">
      <c r="A30" s="14"/>
      <c r="B30" s="47"/>
      <c r="C30" s="14"/>
      <c r="D30" s="57"/>
      <c r="E30" s="56"/>
      <c r="F30" s="12"/>
      <c r="G30" s="61"/>
      <c r="H30" s="61"/>
      <c r="I30" s="31"/>
    </row>
    <row r="33" ht="12.75" customHeight="1"/>
    <row r="34" ht="13.5" customHeight="1"/>
    <row r="43" ht="12.75" customHeight="1"/>
    <row r="44" ht="13.5" customHeight="1"/>
  </sheetData>
  <sheetProtection password="D133" sheet="1" objects="1" scenarios="1"/>
  <mergeCells count="84">
    <mergeCell ref="A26:B27"/>
    <mergeCell ref="A29:A30"/>
    <mergeCell ref="B29:B30"/>
    <mergeCell ref="C29:C30"/>
    <mergeCell ref="D29:E30"/>
    <mergeCell ref="F29:I30"/>
    <mergeCell ref="A19:C20"/>
    <mergeCell ref="A22:A23"/>
    <mergeCell ref="B22:B23"/>
    <mergeCell ref="C22:C23"/>
    <mergeCell ref="D22:E23"/>
    <mergeCell ref="F22:I23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I6:I7"/>
    <mergeCell ref="J6:J7"/>
    <mergeCell ref="K6:K7"/>
    <mergeCell ref="L6:L7"/>
    <mergeCell ref="A8:A9"/>
    <mergeCell ref="B8:B9"/>
    <mergeCell ref="C8:C9"/>
    <mergeCell ref="D8:D9"/>
    <mergeCell ref="E8:E9"/>
    <mergeCell ref="F8:F9"/>
    <mergeCell ref="K4:K5"/>
    <mergeCell ref="L4:L5"/>
    <mergeCell ref="A6:A7"/>
    <mergeCell ref="B6:B7"/>
    <mergeCell ref="C6:C7"/>
    <mergeCell ref="D6:D7"/>
    <mergeCell ref="E6:E7"/>
    <mergeCell ref="F6:F7"/>
    <mergeCell ref="G6:G7"/>
    <mergeCell ref="H6:H7"/>
    <mergeCell ref="A1:L2"/>
    <mergeCell ref="A4:B5"/>
    <mergeCell ref="C4:C5"/>
    <mergeCell ref="D4:D5"/>
    <mergeCell ref="E4:E5"/>
    <mergeCell ref="F4:F5"/>
    <mergeCell ref="G4:G5"/>
    <mergeCell ref="H4:H5"/>
    <mergeCell ref="I4:I5"/>
    <mergeCell ref="J4:J5"/>
  </mergeCells>
  <pageMargins left="0.19685039370078741" right="0.19685039370078741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L54"/>
  <sheetViews>
    <sheetView workbookViewId="0">
      <pane ySplit="2" topLeftCell="A3" activePane="bottomLeft" state="frozen"/>
      <selection activeCell="Q28" sqref="Q28"/>
      <selection pane="bottomLeft" activeCell="Q28" sqref="Q28"/>
    </sheetView>
  </sheetViews>
  <sheetFormatPr defaultRowHeight="12.75"/>
  <cols>
    <col min="1" max="1" width="3" style="4" customWidth="1"/>
    <col min="2" max="2" width="20.28515625" style="4" customWidth="1"/>
    <col min="3" max="12" width="7.5703125" style="4" customWidth="1"/>
    <col min="13" max="16384" width="9.140625" style="4"/>
  </cols>
  <sheetData>
    <row r="1" spans="1:12">
      <c r="A1" s="1" t="s">
        <v>60</v>
      </c>
      <c r="B1" s="2"/>
      <c r="C1" s="2"/>
      <c r="D1" s="2"/>
      <c r="E1" s="2"/>
      <c r="F1" s="2"/>
      <c r="G1" s="2"/>
      <c r="H1" s="2"/>
      <c r="I1" s="3"/>
      <c r="J1" s="2"/>
      <c r="K1" s="3"/>
    </row>
    <row r="2" spans="1:12" ht="13.5" thickBot="1">
      <c r="A2" s="5"/>
      <c r="B2" s="6"/>
      <c r="C2" s="6"/>
      <c r="D2" s="6"/>
      <c r="E2" s="6"/>
      <c r="F2" s="6"/>
      <c r="G2" s="6"/>
      <c r="H2" s="6"/>
      <c r="I2" s="7"/>
      <c r="J2" s="6"/>
      <c r="K2" s="7"/>
    </row>
    <row r="3" spans="1:12" ht="13.5" thickBot="1"/>
    <row r="4" spans="1:12">
      <c r="A4" s="8" t="s">
        <v>1</v>
      </c>
      <c r="B4" s="9"/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1" t="s">
        <v>8</v>
      </c>
      <c r="J4" s="11" t="s">
        <v>9</v>
      </c>
      <c r="K4" s="11" t="s">
        <v>10</v>
      </c>
      <c r="L4" s="10" t="s">
        <v>11</v>
      </c>
    </row>
    <row r="5" spans="1:12" ht="13.5" thickBot="1">
      <c r="A5" s="12"/>
      <c r="B5" s="13"/>
      <c r="C5" s="14"/>
      <c r="D5" s="14"/>
      <c r="E5" s="14"/>
      <c r="F5" s="14"/>
      <c r="G5" s="14"/>
      <c r="H5" s="14"/>
      <c r="I5" s="15"/>
      <c r="J5" s="15"/>
      <c r="K5" s="15"/>
      <c r="L5" s="14"/>
    </row>
    <row r="6" spans="1:12" ht="13.5" thickBot="1">
      <c r="A6" s="8" t="s">
        <v>2</v>
      </c>
      <c r="B6" s="16" t="s">
        <v>61</v>
      </c>
      <c r="C6" s="17"/>
      <c r="D6" s="18">
        <v>21</v>
      </c>
      <c r="E6" s="18">
        <v>21</v>
      </c>
      <c r="F6" s="18">
        <v>21</v>
      </c>
      <c r="G6" s="18">
        <v>21</v>
      </c>
      <c r="H6" s="18">
        <f>COUNTIF(C6:G7,21)</f>
        <v>4</v>
      </c>
      <c r="I6" s="18">
        <f>SUM(C6:G7)</f>
        <v>84</v>
      </c>
      <c r="J6" s="18">
        <f>SUM(C6:C15)</f>
        <v>47</v>
      </c>
      <c r="K6" s="18">
        <f>SUM(I6-J6)</f>
        <v>37</v>
      </c>
      <c r="L6" s="18">
        <v>1</v>
      </c>
    </row>
    <row r="7" spans="1:12" ht="13.5" thickBot="1">
      <c r="A7" s="12"/>
      <c r="B7" s="19"/>
      <c r="C7" s="17"/>
      <c r="D7" s="18"/>
      <c r="E7" s="18"/>
      <c r="F7" s="18"/>
      <c r="G7" s="18"/>
      <c r="H7" s="18"/>
      <c r="I7" s="18"/>
      <c r="J7" s="18"/>
      <c r="K7" s="18"/>
      <c r="L7" s="18"/>
    </row>
    <row r="8" spans="1:12" ht="13.5" thickBot="1">
      <c r="A8" s="10" t="s">
        <v>3</v>
      </c>
      <c r="B8" s="10" t="s">
        <v>62</v>
      </c>
      <c r="C8" s="18">
        <v>8</v>
      </c>
      <c r="D8" s="20"/>
      <c r="E8" s="18">
        <v>21</v>
      </c>
      <c r="F8" s="18">
        <v>16</v>
      </c>
      <c r="G8" s="18">
        <v>21</v>
      </c>
      <c r="H8" s="18">
        <f>COUNTIF(C8:G9,21)</f>
        <v>2</v>
      </c>
      <c r="I8" s="18">
        <f>SUM(C8:G9)</f>
        <v>66</v>
      </c>
      <c r="J8" s="10">
        <f>SUM(D6:D15)</f>
        <v>72</v>
      </c>
      <c r="K8" s="18">
        <f t="shared" ref="K8" si="0">SUM(I8-J8)</f>
        <v>-6</v>
      </c>
      <c r="L8" s="18">
        <v>3</v>
      </c>
    </row>
    <row r="9" spans="1:12" ht="13.5" thickBot="1">
      <c r="A9" s="14"/>
      <c r="B9" s="14"/>
      <c r="C9" s="18"/>
      <c r="D9" s="20"/>
      <c r="E9" s="18"/>
      <c r="F9" s="18"/>
      <c r="G9" s="18"/>
      <c r="H9" s="18"/>
      <c r="I9" s="18"/>
      <c r="J9" s="14"/>
      <c r="K9" s="18"/>
      <c r="L9" s="18"/>
    </row>
    <row r="10" spans="1:12" ht="13.5" thickBot="1">
      <c r="A10" s="10" t="s">
        <v>4</v>
      </c>
      <c r="B10" s="10" t="s">
        <v>63</v>
      </c>
      <c r="C10" s="18">
        <v>16</v>
      </c>
      <c r="D10" s="18">
        <v>19</v>
      </c>
      <c r="E10" s="20"/>
      <c r="F10" s="18">
        <v>16</v>
      </c>
      <c r="G10" s="18">
        <v>21</v>
      </c>
      <c r="H10" s="18">
        <f>COUNTIF(C10:G11,21)</f>
        <v>1</v>
      </c>
      <c r="I10" s="18">
        <f>SUM(C10:G11)</f>
        <v>72</v>
      </c>
      <c r="J10" s="10">
        <f>SUM(E6:E15)</f>
        <v>68</v>
      </c>
      <c r="K10" s="18">
        <f t="shared" ref="K10" si="1">SUM(I10-J10)</f>
        <v>4</v>
      </c>
      <c r="L10" s="18">
        <v>4</v>
      </c>
    </row>
    <row r="11" spans="1:12" ht="13.5" thickBot="1">
      <c r="A11" s="14"/>
      <c r="B11" s="14"/>
      <c r="C11" s="18"/>
      <c r="D11" s="18"/>
      <c r="E11" s="20"/>
      <c r="F11" s="18"/>
      <c r="G11" s="18"/>
      <c r="H11" s="18"/>
      <c r="I11" s="18"/>
      <c r="J11" s="14"/>
      <c r="K11" s="18"/>
      <c r="L11" s="18"/>
    </row>
    <row r="12" spans="1:12" ht="13.5" thickBot="1">
      <c r="A12" s="10" t="s">
        <v>5</v>
      </c>
      <c r="B12" s="16" t="s">
        <v>64</v>
      </c>
      <c r="C12" s="18">
        <v>8</v>
      </c>
      <c r="D12" s="18">
        <v>21</v>
      </c>
      <c r="E12" s="18">
        <v>21</v>
      </c>
      <c r="F12" s="20"/>
      <c r="G12" s="21">
        <v>21</v>
      </c>
      <c r="H12" s="18">
        <f>COUNTIF(C12:G13,21)</f>
        <v>3</v>
      </c>
      <c r="I12" s="18">
        <f>SUM(C12:G13)</f>
        <v>71</v>
      </c>
      <c r="J12" s="10">
        <f>SUM(F6:F15)</f>
        <v>66</v>
      </c>
      <c r="K12" s="18">
        <f t="shared" ref="K12" si="2">SUM(I12-J12)</f>
        <v>5</v>
      </c>
      <c r="L12" s="18">
        <v>2</v>
      </c>
    </row>
    <row r="13" spans="1:12" ht="13.5" thickBot="1">
      <c r="A13" s="14"/>
      <c r="B13" s="19"/>
      <c r="C13" s="18"/>
      <c r="D13" s="18"/>
      <c r="E13" s="18"/>
      <c r="F13" s="20"/>
      <c r="G13" s="21"/>
      <c r="H13" s="18"/>
      <c r="I13" s="18"/>
      <c r="J13" s="14"/>
      <c r="K13" s="18"/>
      <c r="L13" s="18"/>
    </row>
    <row r="14" spans="1:12" ht="13.5" thickBot="1">
      <c r="A14" s="10" t="s">
        <v>6</v>
      </c>
      <c r="B14" s="10" t="s">
        <v>65</v>
      </c>
      <c r="C14" s="18">
        <v>15</v>
      </c>
      <c r="D14" s="18">
        <v>11</v>
      </c>
      <c r="E14" s="18">
        <v>5</v>
      </c>
      <c r="F14" s="21">
        <v>13</v>
      </c>
      <c r="G14" s="20"/>
      <c r="H14" s="18">
        <f>COUNTIF(C14:G15,21)</f>
        <v>0</v>
      </c>
      <c r="I14" s="18">
        <f>SUM(C14:G15)</f>
        <v>44</v>
      </c>
      <c r="J14" s="10">
        <f>SUM(G6:G15)</f>
        <v>84</v>
      </c>
      <c r="K14" s="18">
        <f>SUM(I14-J14)</f>
        <v>-40</v>
      </c>
      <c r="L14" s="18">
        <v>5</v>
      </c>
    </row>
    <row r="15" spans="1:12" ht="13.5" thickBot="1">
      <c r="A15" s="14"/>
      <c r="B15" s="14"/>
      <c r="C15" s="18"/>
      <c r="D15" s="18"/>
      <c r="E15" s="18"/>
      <c r="F15" s="21"/>
      <c r="G15" s="20"/>
      <c r="H15" s="18"/>
      <c r="I15" s="18"/>
      <c r="J15" s="14"/>
      <c r="K15" s="18"/>
      <c r="L15" s="18"/>
    </row>
    <row r="18" spans="1:12">
      <c r="A18" s="65"/>
    </row>
    <row r="19" spans="1:12" ht="13.5" thickBot="1"/>
    <row r="20" spans="1:12">
      <c r="A20" s="8" t="s">
        <v>17</v>
      </c>
      <c r="B20" s="9"/>
      <c r="C20" s="10" t="s">
        <v>2</v>
      </c>
      <c r="D20" s="10" t="s">
        <v>3</v>
      </c>
      <c r="E20" s="10" t="s">
        <v>4</v>
      </c>
      <c r="F20" s="10" t="s">
        <v>5</v>
      </c>
      <c r="G20" s="10" t="s">
        <v>6</v>
      </c>
      <c r="H20" s="10" t="s">
        <v>7</v>
      </c>
      <c r="I20" s="11" t="s">
        <v>8</v>
      </c>
      <c r="J20" s="11" t="s">
        <v>9</v>
      </c>
      <c r="K20" s="11" t="s">
        <v>10</v>
      </c>
      <c r="L20" s="10" t="s">
        <v>11</v>
      </c>
    </row>
    <row r="21" spans="1:12" ht="13.5" thickBot="1">
      <c r="A21" s="12"/>
      <c r="B21" s="13"/>
      <c r="C21" s="14"/>
      <c r="D21" s="14"/>
      <c r="E21" s="14"/>
      <c r="F21" s="14"/>
      <c r="G21" s="14"/>
      <c r="H21" s="14"/>
      <c r="I21" s="15"/>
      <c r="J21" s="15"/>
      <c r="K21" s="15"/>
      <c r="L21" s="14"/>
    </row>
    <row r="22" spans="1:12" ht="13.5" thickBot="1">
      <c r="A22" s="8" t="s">
        <v>2</v>
      </c>
      <c r="B22" s="16" t="s">
        <v>66</v>
      </c>
      <c r="C22" s="17"/>
      <c r="D22" s="18">
        <v>21</v>
      </c>
      <c r="E22" s="18">
        <v>21</v>
      </c>
      <c r="F22" s="18">
        <v>21</v>
      </c>
      <c r="G22" s="18">
        <v>21</v>
      </c>
      <c r="H22" s="18">
        <f>COUNTIF(C22:G23,21)</f>
        <v>4</v>
      </c>
      <c r="I22" s="18">
        <f>SUM(C22:G23)</f>
        <v>84</v>
      </c>
      <c r="J22" s="18">
        <f>SUM(C22:C31)</f>
        <v>47</v>
      </c>
      <c r="K22" s="18">
        <f>SUM(I22-J22)</f>
        <v>37</v>
      </c>
      <c r="L22" s="18">
        <v>1</v>
      </c>
    </row>
    <row r="23" spans="1:12" ht="13.5" thickBot="1">
      <c r="A23" s="12"/>
      <c r="B23" s="19"/>
      <c r="C23" s="17"/>
      <c r="D23" s="18"/>
      <c r="E23" s="18"/>
      <c r="F23" s="18"/>
      <c r="G23" s="18"/>
      <c r="H23" s="18"/>
      <c r="I23" s="18"/>
      <c r="J23" s="18"/>
      <c r="K23" s="18"/>
      <c r="L23" s="18"/>
    </row>
    <row r="24" spans="1:12" ht="13.5" thickBot="1">
      <c r="A24" s="10" t="s">
        <v>3</v>
      </c>
      <c r="B24" s="16" t="s">
        <v>67</v>
      </c>
      <c r="C24" s="18">
        <v>9</v>
      </c>
      <c r="D24" s="20"/>
      <c r="E24" s="18">
        <v>21</v>
      </c>
      <c r="F24" s="18">
        <v>21</v>
      </c>
      <c r="G24" s="18">
        <v>21</v>
      </c>
      <c r="H24" s="18">
        <f>COUNTIF(C24:G25,21)</f>
        <v>3</v>
      </c>
      <c r="I24" s="18">
        <f>SUM(C24:G25)</f>
        <v>72</v>
      </c>
      <c r="J24" s="10">
        <f>SUM(D22:D31)</f>
        <v>67</v>
      </c>
      <c r="K24" s="18">
        <f t="shared" ref="K24" si="3">SUM(I24-J24)</f>
        <v>5</v>
      </c>
      <c r="L24" s="18">
        <v>2</v>
      </c>
    </row>
    <row r="25" spans="1:12" ht="13.5" thickBot="1">
      <c r="A25" s="14"/>
      <c r="B25" s="19"/>
      <c r="C25" s="18"/>
      <c r="D25" s="20"/>
      <c r="E25" s="18"/>
      <c r="F25" s="18"/>
      <c r="G25" s="18"/>
      <c r="H25" s="18"/>
      <c r="I25" s="18"/>
      <c r="J25" s="14"/>
      <c r="K25" s="18"/>
      <c r="L25" s="18"/>
    </row>
    <row r="26" spans="1:12" ht="13.5" thickBot="1">
      <c r="A26" s="10" t="s">
        <v>4</v>
      </c>
      <c r="B26" s="10" t="s">
        <v>68</v>
      </c>
      <c r="C26" s="18">
        <v>16</v>
      </c>
      <c r="D26" s="18">
        <v>18</v>
      </c>
      <c r="E26" s="20"/>
      <c r="F26" s="18">
        <v>21</v>
      </c>
      <c r="G26" s="18">
        <v>21</v>
      </c>
      <c r="H26" s="18">
        <f>COUNTIF(C26:G27,21)</f>
        <v>2</v>
      </c>
      <c r="I26" s="18">
        <f>SUM(C26:G27)</f>
        <v>76</v>
      </c>
      <c r="J26" s="10">
        <f>SUM(E22:E31)</f>
        <v>69</v>
      </c>
      <c r="K26" s="18">
        <f t="shared" ref="K26" si="4">SUM(I26-J26)</f>
        <v>7</v>
      </c>
      <c r="L26" s="18">
        <v>3</v>
      </c>
    </row>
    <row r="27" spans="1:12" ht="13.5" thickBot="1">
      <c r="A27" s="14"/>
      <c r="B27" s="14"/>
      <c r="C27" s="18"/>
      <c r="D27" s="18"/>
      <c r="E27" s="20"/>
      <c r="F27" s="18"/>
      <c r="G27" s="18"/>
      <c r="H27" s="18"/>
      <c r="I27" s="18"/>
      <c r="J27" s="14"/>
      <c r="K27" s="18"/>
      <c r="L27" s="18"/>
    </row>
    <row r="28" spans="1:12" ht="13.5" thickBot="1">
      <c r="A28" s="10" t="s">
        <v>5</v>
      </c>
      <c r="B28" s="10" t="s">
        <v>69</v>
      </c>
      <c r="C28" s="18">
        <v>9</v>
      </c>
      <c r="D28" s="18">
        <v>12</v>
      </c>
      <c r="E28" s="18">
        <v>15</v>
      </c>
      <c r="F28" s="20"/>
      <c r="G28" s="21">
        <v>6</v>
      </c>
      <c r="H28" s="18">
        <f>COUNTIF(C28:G29,21)</f>
        <v>0</v>
      </c>
      <c r="I28" s="18">
        <f>SUM(C28:G29)</f>
        <v>42</v>
      </c>
      <c r="J28" s="10">
        <f>SUM(F22:F31)</f>
        <v>84</v>
      </c>
      <c r="K28" s="18">
        <f t="shared" ref="K28" si="5">SUM(I28-J28)</f>
        <v>-42</v>
      </c>
      <c r="L28" s="18">
        <v>5</v>
      </c>
    </row>
    <row r="29" spans="1:12" ht="12.75" customHeight="1" thickBot="1">
      <c r="A29" s="14"/>
      <c r="B29" s="14"/>
      <c r="C29" s="18"/>
      <c r="D29" s="18"/>
      <c r="E29" s="18"/>
      <c r="F29" s="20"/>
      <c r="G29" s="21"/>
      <c r="H29" s="18"/>
      <c r="I29" s="18"/>
      <c r="J29" s="14"/>
      <c r="K29" s="18"/>
      <c r="L29" s="18"/>
    </row>
    <row r="30" spans="1:12" ht="13.5" customHeight="1" thickBot="1">
      <c r="A30" s="10" t="s">
        <v>6</v>
      </c>
      <c r="B30" s="10" t="s">
        <v>70</v>
      </c>
      <c r="C30" s="18">
        <v>13</v>
      </c>
      <c r="D30" s="18">
        <v>16</v>
      </c>
      <c r="E30" s="18">
        <v>12</v>
      </c>
      <c r="F30" s="21">
        <v>21</v>
      </c>
      <c r="G30" s="20"/>
      <c r="H30" s="18">
        <f>COUNTIF(C30:G31,21)</f>
        <v>1</v>
      </c>
      <c r="I30" s="18">
        <f>SUM(C30:G31)</f>
        <v>62</v>
      </c>
      <c r="J30" s="10">
        <f>SUM(G22:G31)</f>
        <v>69</v>
      </c>
      <c r="K30" s="18">
        <f>SUM(I30-J30)</f>
        <v>-7</v>
      </c>
      <c r="L30" s="18">
        <v>4</v>
      </c>
    </row>
    <row r="31" spans="1:12" ht="13.5" customHeight="1" thickBot="1">
      <c r="A31" s="14"/>
      <c r="B31" s="14"/>
      <c r="C31" s="18"/>
      <c r="D31" s="18"/>
      <c r="E31" s="18"/>
      <c r="F31" s="21"/>
      <c r="G31" s="20"/>
      <c r="H31" s="18"/>
      <c r="I31" s="18"/>
      <c r="J31" s="14"/>
      <c r="K31" s="18"/>
      <c r="L31" s="18"/>
    </row>
    <row r="32" spans="1:12" ht="12.75" customHeight="1"/>
    <row r="33" spans="1:11" ht="13.5" customHeight="1"/>
    <row r="34" spans="1:11" ht="13.5" customHeight="1">
      <c r="A34" s="65"/>
    </row>
    <row r="35" spans="1:11" ht="13.5" thickBot="1">
      <c r="J35" s="69"/>
    </row>
    <row r="36" spans="1:11">
      <c r="A36" s="8">
        <v>1</v>
      </c>
      <c r="B36" s="16" t="s">
        <v>61</v>
      </c>
      <c r="C36" s="53" t="s">
        <v>33</v>
      </c>
      <c r="D36" s="10" t="s">
        <v>34</v>
      </c>
      <c r="E36" s="10" t="s">
        <v>35</v>
      </c>
      <c r="F36" s="54" t="s">
        <v>67</v>
      </c>
      <c r="G36" s="53"/>
      <c r="H36" s="68" t="s">
        <v>71</v>
      </c>
      <c r="K36" s="69"/>
    </row>
    <row r="37" spans="1:11" ht="13.5" thickBot="1">
      <c r="A37" s="12"/>
      <c r="B37" s="19"/>
      <c r="C37" s="56"/>
      <c r="D37" s="14"/>
      <c r="E37" s="14"/>
      <c r="F37" s="57"/>
      <c r="G37" s="56"/>
      <c r="H37" s="14"/>
      <c r="K37" s="69"/>
    </row>
    <row r="38" spans="1:11" ht="13.5" thickBot="1">
      <c r="A38" s="34"/>
      <c r="K38" s="69"/>
    </row>
    <row r="39" spans="1:11">
      <c r="A39" s="10">
        <v>2</v>
      </c>
      <c r="B39" s="16" t="s">
        <v>66</v>
      </c>
      <c r="C39" s="46" t="s">
        <v>37</v>
      </c>
      <c r="D39" s="10" t="s">
        <v>34</v>
      </c>
      <c r="E39" s="10" t="s">
        <v>38</v>
      </c>
      <c r="F39" s="8" t="s">
        <v>64</v>
      </c>
      <c r="G39" s="9"/>
      <c r="H39" s="70" t="s">
        <v>72</v>
      </c>
      <c r="K39" s="69"/>
    </row>
    <row r="40" spans="1:11" ht="13.5" thickBot="1">
      <c r="A40" s="14"/>
      <c r="B40" s="19"/>
      <c r="C40" s="48"/>
      <c r="D40" s="14"/>
      <c r="E40" s="14"/>
      <c r="F40" s="12"/>
      <c r="G40" s="31"/>
      <c r="H40" s="71"/>
      <c r="K40" s="69"/>
    </row>
    <row r="41" spans="1:11">
      <c r="A41" s="49"/>
      <c r="B41" s="50"/>
      <c r="C41" s="51"/>
      <c r="D41" s="49"/>
      <c r="E41" s="49"/>
      <c r="F41" s="52"/>
      <c r="G41" s="49"/>
      <c r="J41" s="69"/>
    </row>
    <row r="42" spans="1:11" ht="13.5" thickBot="1">
      <c r="A42" s="49"/>
      <c r="B42" s="50"/>
      <c r="C42" s="51"/>
      <c r="D42" s="49"/>
      <c r="E42" s="49"/>
      <c r="F42" s="52"/>
      <c r="G42" s="49"/>
      <c r="J42" s="69"/>
    </row>
    <row r="43" spans="1:11">
      <c r="A43" s="22" t="s">
        <v>49</v>
      </c>
      <c r="B43" s="23"/>
      <c r="J43" s="69"/>
    </row>
    <row r="44" spans="1:11" ht="13.5" thickBot="1">
      <c r="A44" s="24"/>
      <c r="B44" s="25"/>
      <c r="J44" s="69"/>
    </row>
    <row r="45" spans="1:11" ht="13.5" thickBot="1">
      <c r="J45" s="69"/>
    </row>
    <row r="46" spans="1:11">
      <c r="A46" s="10">
        <v>1</v>
      </c>
      <c r="B46" s="16" t="s">
        <v>61</v>
      </c>
      <c r="C46" s="10" t="s">
        <v>34</v>
      </c>
      <c r="D46" s="54" t="s">
        <v>66</v>
      </c>
      <c r="E46" s="53"/>
      <c r="F46" s="8" t="s">
        <v>73</v>
      </c>
      <c r="G46" s="9"/>
    </row>
    <row r="47" spans="1:11" ht="13.5" thickBot="1">
      <c r="A47" s="14"/>
      <c r="B47" s="19"/>
      <c r="C47" s="14"/>
      <c r="D47" s="57"/>
      <c r="E47" s="56"/>
      <c r="F47" s="12"/>
      <c r="G47" s="31"/>
    </row>
    <row r="49" spans="1:7" ht="13.5" thickBot="1"/>
    <row r="50" spans="1:7">
      <c r="A50" s="22" t="s">
        <v>51</v>
      </c>
      <c r="B50" s="23"/>
    </row>
    <row r="51" spans="1:7" ht="13.5" thickBot="1">
      <c r="A51" s="24"/>
      <c r="B51" s="25"/>
    </row>
    <row r="52" spans="1:7" ht="13.5" thickBot="1"/>
    <row r="53" spans="1:7">
      <c r="A53" s="10">
        <v>1</v>
      </c>
      <c r="B53" s="16" t="s">
        <v>67</v>
      </c>
      <c r="C53" s="10" t="s">
        <v>34</v>
      </c>
      <c r="D53" s="8" t="s">
        <v>64</v>
      </c>
      <c r="E53" s="9"/>
      <c r="F53" s="8" t="s">
        <v>74</v>
      </c>
      <c r="G53" s="9"/>
    </row>
    <row r="54" spans="1:7" ht="13.5" thickBot="1">
      <c r="A54" s="14"/>
      <c r="B54" s="19"/>
      <c r="C54" s="14"/>
      <c r="D54" s="12"/>
      <c r="E54" s="31"/>
      <c r="F54" s="12"/>
      <c r="G54" s="31"/>
    </row>
  </sheetData>
  <sheetProtection password="D133" sheet="1" objects="1" scenarios="1"/>
  <mergeCells count="169">
    <mergeCell ref="A50:B51"/>
    <mergeCell ref="A53:A54"/>
    <mergeCell ref="B53:B54"/>
    <mergeCell ref="C53:C54"/>
    <mergeCell ref="D53:E54"/>
    <mergeCell ref="F53:G54"/>
    <mergeCell ref="H39:H40"/>
    <mergeCell ref="A43:B44"/>
    <mergeCell ref="A46:A47"/>
    <mergeCell ref="B46:B47"/>
    <mergeCell ref="C46:C47"/>
    <mergeCell ref="D46:E47"/>
    <mergeCell ref="F46:G47"/>
    <mergeCell ref="A39:A40"/>
    <mergeCell ref="B39:B40"/>
    <mergeCell ref="C39:C40"/>
    <mergeCell ref="D39:D40"/>
    <mergeCell ref="E39:E40"/>
    <mergeCell ref="F39:G40"/>
    <mergeCell ref="J30:J31"/>
    <mergeCell ref="K30:K31"/>
    <mergeCell ref="L30:L31"/>
    <mergeCell ref="A36:A37"/>
    <mergeCell ref="B36:B37"/>
    <mergeCell ref="C36:C37"/>
    <mergeCell ref="D36:D37"/>
    <mergeCell ref="E36:E37"/>
    <mergeCell ref="F36:G37"/>
    <mergeCell ref="H36:H37"/>
    <mergeCell ref="L28:L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F28:F29"/>
    <mergeCell ref="G28:G29"/>
    <mergeCell ref="H28:H29"/>
    <mergeCell ref="I28:I29"/>
    <mergeCell ref="J28:J29"/>
    <mergeCell ref="K28:K29"/>
    <mergeCell ref="H26:H27"/>
    <mergeCell ref="I26:I27"/>
    <mergeCell ref="J26:J27"/>
    <mergeCell ref="K26:K27"/>
    <mergeCell ref="L26:L27"/>
    <mergeCell ref="A28:A29"/>
    <mergeCell ref="B28:B29"/>
    <mergeCell ref="C28:C29"/>
    <mergeCell ref="D28:D29"/>
    <mergeCell ref="E28:E29"/>
    <mergeCell ref="J24:J25"/>
    <mergeCell ref="K24:K25"/>
    <mergeCell ref="L24:L25"/>
    <mergeCell ref="A26:A27"/>
    <mergeCell ref="B26:B27"/>
    <mergeCell ref="C26:C27"/>
    <mergeCell ref="D26:D27"/>
    <mergeCell ref="E26:E27"/>
    <mergeCell ref="F26:F27"/>
    <mergeCell ref="G26:G27"/>
    <mergeCell ref="L22:L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F22:F23"/>
    <mergeCell ref="G22:G23"/>
    <mergeCell ref="H22:H23"/>
    <mergeCell ref="I22:I23"/>
    <mergeCell ref="J22:J23"/>
    <mergeCell ref="K22:K23"/>
    <mergeCell ref="H20:H21"/>
    <mergeCell ref="I20:I21"/>
    <mergeCell ref="J20:J21"/>
    <mergeCell ref="K20:K21"/>
    <mergeCell ref="L20:L21"/>
    <mergeCell ref="A22:A23"/>
    <mergeCell ref="B22:B23"/>
    <mergeCell ref="C22:C23"/>
    <mergeCell ref="D22:D23"/>
    <mergeCell ref="E22:E23"/>
    <mergeCell ref="A20:B21"/>
    <mergeCell ref="C20:C21"/>
    <mergeCell ref="D20:D21"/>
    <mergeCell ref="E20:E21"/>
    <mergeCell ref="F20:F21"/>
    <mergeCell ref="G20:G21"/>
    <mergeCell ref="G14:G15"/>
    <mergeCell ref="H14:H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I6:I7"/>
    <mergeCell ref="J6:J7"/>
    <mergeCell ref="K6:K7"/>
    <mergeCell ref="L6:L7"/>
    <mergeCell ref="A8:A9"/>
    <mergeCell ref="B8:B9"/>
    <mergeCell ref="C8:C9"/>
    <mergeCell ref="D8:D9"/>
    <mergeCell ref="E8:E9"/>
    <mergeCell ref="F8:F9"/>
    <mergeCell ref="K4:K5"/>
    <mergeCell ref="L4:L5"/>
    <mergeCell ref="A6:A7"/>
    <mergeCell ref="B6:B7"/>
    <mergeCell ref="C6:C7"/>
    <mergeCell ref="D6:D7"/>
    <mergeCell ref="E6:E7"/>
    <mergeCell ref="F6:F7"/>
    <mergeCell ref="G6:G7"/>
    <mergeCell ref="H6:H7"/>
    <mergeCell ref="A1:K2"/>
    <mergeCell ref="A4:B5"/>
    <mergeCell ref="C4:C5"/>
    <mergeCell ref="D4:D5"/>
    <mergeCell ref="E4:E5"/>
    <mergeCell ref="F4:F5"/>
    <mergeCell ref="G4:G5"/>
    <mergeCell ref="H4:H5"/>
    <mergeCell ref="I4:I5"/>
    <mergeCell ref="J4:J5"/>
  </mergeCells>
  <pageMargins left="0.31496062992125984" right="0.11811023622047245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M194"/>
  <sheetViews>
    <sheetView workbookViewId="0">
      <pane ySplit="2" topLeftCell="A3" activePane="bottomLeft" state="frozen"/>
      <selection activeCell="Q28" sqref="Q28"/>
      <selection pane="bottomLeft" activeCell="Q28" sqref="Q28"/>
    </sheetView>
  </sheetViews>
  <sheetFormatPr defaultRowHeight="12.75"/>
  <cols>
    <col min="1" max="1" width="2.7109375" style="4" customWidth="1"/>
    <col min="2" max="2" width="3.5703125" style="4" customWidth="1"/>
    <col min="3" max="3" width="19" style="4" customWidth="1"/>
    <col min="4" max="5" width="7.42578125" style="4" customWidth="1"/>
    <col min="6" max="7" width="7.28515625" style="4" customWidth="1"/>
    <col min="8" max="11" width="7.7109375" style="4" customWidth="1"/>
    <col min="12" max="12" width="7.85546875" style="4" customWidth="1"/>
    <col min="13" max="13" width="8" style="4" customWidth="1"/>
    <col min="14" max="16384" width="9.140625" style="4"/>
  </cols>
  <sheetData>
    <row r="1" spans="2:13" ht="11.25" customHeight="1">
      <c r="B1" s="1" t="s">
        <v>75</v>
      </c>
      <c r="C1" s="2"/>
      <c r="D1" s="2"/>
      <c r="E1" s="2"/>
      <c r="F1" s="2"/>
      <c r="G1" s="2"/>
      <c r="H1" s="2"/>
      <c r="I1" s="2"/>
      <c r="J1" s="3"/>
      <c r="K1" s="2"/>
      <c r="L1" s="3"/>
    </row>
    <row r="2" spans="2:13" ht="12" customHeight="1" thickBot="1">
      <c r="B2" s="5"/>
      <c r="C2" s="6"/>
      <c r="D2" s="6"/>
      <c r="E2" s="6"/>
      <c r="F2" s="6"/>
      <c r="G2" s="6"/>
      <c r="H2" s="6"/>
      <c r="I2" s="6"/>
      <c r="J2" s="7"/>
      <c r="K2" s="6"/>
      <c r="L2" s="7"/>
    </row>
    <row r="3" spans="2:13" ht="12" customHeight="1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2:13" ht="13.5" thickBot="1"/>
    <row r="5" spans="2:13" ht="12.75" customHeight="1">
      <c r="B5" s="8" t="s">
        <v>1</v>
      </c>
      <c r="C5" s="9"/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1" t="s">
        <v>8</v>
      </c>
      <c r="K5" s="11" t="s">
        <v>9</v>
      </c>
      <c r="L5" s="11" t="s">
        <v>10</v>
      </c>
      <c r="M5" s="10" t="s">
        <v>11</v>
      </c>
    </row>
    <row r="6" spans="2:13" ht="12.75" customHeight="1" thickBot="1">
      <c r="B6" s="12"/>
      <c r="C6" s="13"/>
      <c r="D6" s="14"/>
      <c r="E6" s="14"/>
      <c r="F6" s="14"/>
      <c r="G6" s="14"/>
      <c r="H6" s="14"/>
      <c r="I6" s="14"/>
      <c r="J6" s="15"/>
      <c r="K6" s="15"/>
      <c r="L6" s="15"/>
      <c r="M6" s="14"/>
    </row>
    <row r="7" spans="2:13" ht="12.75" customHeight="1" thickBot="1">
      <c r="B7" s="8" t="s">
        <v>2</v>
      </c>
      <c r="C7" s="73" t="s">
        <v>76</v>
      </c>
      <c r="D7" s="74"/>
      <c r="E7" s="10">
        <v>21</v>
      </c>
      <c r="F7" s="10">
        <v>13</v>
      </c>
      <c r="G7" s="18">
        <v>21</v>
      </c>
      <c r="H7" s="18"/>
      <c r="I7" s="18">
        <f>COUNTIF(D7:H8,21)</f>
        <v>2</v>
      </c>
      <c r="J7" s="18">
        <f>SUM(D7:H8)</f>
        <v>55</v>
      </c>
      <c r="K7" s="18">
        <f>SUM(D7:D16)</f>
        <v>49</v>
      </c>
      <c r="L7" s="18">
        <f>SUM(J7-K7)</f>
        <v>6</v>
      </c>
      <c r="M7" s="18">
        <v>2</v>
      </c>
    </row>
    <row r="8" spans="2:13" ht="12.75" customHeight="1" thickBot="1">
      <c r="B8" s="12"/>
      <c r="C8" s="75" t="s">
        <v>77</v>
      </c>
      <c r="D8" s="76"/>
      <c r="E8" s="14"/>
      <c r="F8" s="14"/>
      <c r="G8" s="18"/>
      <c r="H8" s="18"/>
      <c r="I8" s="18"/>
      <c r="J8" s="18"/>
      <c r="K8" s="18"/>
      <c r="L8" s="18"/>
      <c r="M8" s="18"/>
    </row>
    <row r="9" spans="2:13" ht="12.75" customHeight="1" thickBot="1">
      <c r="B9" s="8" t="s">
        <v>3</v>
      </c>
      <c r="C9" s="77" t="s">
        <v>78</v>
      </c>
      <c r="D9" s="9">
        <v>13</v>
      </c>
      <c r="E9" s="78"/>
      <c r="F9" s="10">
        <v>20</v>
      </c>
      <c r="G9" s="18">
        <v>21</v>
      </c>
      <c r="H9" s="18"/>
      <c r="I9" s="18">
        <f>COUNTIF(D9:H10,21)</f>
        <v>1</v>
      </c>
      <c r="J9" s="18">
        <f t="shared" ref="J9" si="0">SUM(D9:H10)</f>
        <v>54</v>
      </c>
      <c r="K9" s="10">
        <f>SUM(E7:E16)</f>
        <v>54</v>
      </c>
      <c r="L9" s="18">
        <f t="shared" ref="L9" si="1">SUM(J9-K9)</f>
        <v>0</v>
      </c>
      <c r="M9" s="18">
        <v>3</v>
      </c>
    </row>
    <row r="10" spans="2:13" ht="12.75" customHeight="1" thickBot="1">
      <c r="B10" s="12"/>
      <c r="C10" s="79" t="s">
        <v>79</v>
      </c>
      <c r="D10" s="31"/>
      <c r="E10" s="80"/>
      <c r="F10" s="14"/>
      <c r="G10" s="18"/>
      <c r="H10" s="18"/>
      <c r="I10" s="18"/>
      <c r="J10" s="18"/>
      <c r="K10" s="14"/>
      <c r="L10" s="18"/>
      <c r="M10" s="18"/>
    </row>
    <row r="11" spans="2:13" ht="12.75" customHeight="1" thickBot="1">
      <c r="B11" s="8" t="s">
        <v>4</v>
      </c>
      <c r="C11" s="73" t="s">
        <v>80</v>
      </c>
      <c r="D11" s="9">
        <v>21</v>
      </c>
      <c r="E11" s="10">
        <v>21</v>
      </c>
      <c r="F11" s="78"/>
      <c r="G11" s="18">
        <v>21</v>
      </c>
      <c r="H11" s="18"/>
      <c r="I11" s="18">
        <f>COUNTIF(D11:H12,21)</f>
        <v>3</v>
      </c>
      <c r="J11" s="18">
        <f>SUM(D11:H12)</f>
        <v>63</v>
      </c>
      <c r="K11" s="10">
        <f>SUM(F7:F16)</f>
        <v>46</v>
      </c>
      <c r="L11" s="18">
        <f t="shared" ref="L11" si="2">SUM(J11-K11)</f>
        <v>17</v>
      </c>
      <c r="M11" s="18">
        <v>1</v>
      </c>
    </row>
    <row r="12" spans="2:13" ht="12.75" customHeight="1" thickBot="1">
      <c r="B12" s="12"/>
      <c r="C12" s="75" t="s">
        <v>81</v>
      </c>
      <c r="D12" s="31"/>
      <c r="E12" s="14"/>
      <c r="F12" s="80"/>
      <c r="G12" s="18"/>
      <c r="H12" s="18"/>
      <c r="I12" s="18"/>
      <c r="J12" s="18"/>
      <c r="K12" s="14"/>
      <c r="L12" s="18"/>
      <c r="M12" s="18"/>
    </row>
    <row r="13" spans="2:13" ht="12.75" customHeight="1" thickBot="1">
      <c r="B13" s="8" t="s">
        <v>5</v>
      </c>
      <c r="C13" s="77" t="s">
        <v>82</v>
      </c>
      <c r="D13" s="9">
        <v>15</v>
      </c>
      <c r="E13" s="10">
        <v>12</v>
      </c>
      <c r="F13" s="10">
        <v>13</v>
      </c>
      <c r="G13" s="20"/>
      <c r="H13" s="21"/>
      <c r="I13" s="18">
        <f>COUNTIF(D13:H14,21)</f>
        <v>0</v>
      </c>
      <c r="J13" s="18">
        <f t="shared" ref="J13" si="3">SUM(D13:H14)</f>
        <v>40</v>
      </c>
      <c r="K13" s="10">
        <f>SUM(G7:G16)</f>
        <v>63</v>
      </c>
      <c r="L13" s="18">
        <f t="shared" ref="L13" si="4">SUM(J13-K13)</f>
        <v>-23</v>
      </c>
      <c r="M13" s="18">
        <v>4</v>
      </c>
    </row>
    <row r="14" spans="2:13" ht="12.75" customHeight="1" thickBot="1">
      <c r="B14" s="12"/>
      <c r="C14" s="81" t="s">
        <v>83</v>
      </c>
      <c r="D14" s="31"/>
      <c r="E14" s="14"/>
      <c r="F14" s="14"/>
      <c r="G14" s="20"/>
      <c r="H14" s="21"/>
      <c r="I14" s="18"/>
      <c r="J14" s="18"/>
      <c r="K14" s="14"/>
      <c r="L14" s="18"/>
      <c r="M14" s="18"/>
    </row>
    <row r="15" spans="2:13" ht="12.75" customHeight="1" thickBot="1">
      <c r="B15" s="8" t="s">
        <v>6</v>
      </c>
      <c r="C15" s="82"/>
      <c r="D15" s="63"/>
      <c r="E15" s="18"/>
      <c r="F15" s="18"/>
      <c r="G15" s="21"/>
      <c r="H15" s="64"/>
      <c r="I15" s="18">
        <f>COUNTIF(D15:H16,21)</f>
        <v>0</v>
      </c>
      <c r="J15" s="18">
        <f t="shared" ref="J15" si="5">SUM(D15:H16)</f>
        <v>0</v>
      </c>
      <c r="K15" s="10">
        <f>SUM(H7:H16)</f>
        <v>0</v>
      </c>
      <c r="L15" s="18">
        <f t="shared" ref="L15" si="6">SUM(J15-K15)</f>
        <v>0</v>
      </c>
      <c r="M15" s="18"/>
    </row>
    <row r="16" spans="2:13" ht="12.75" customHeight="1" thickBot="1">
      <c r="B16" s="12"/>
      <c r="C16" s="83"/>
      <c r="D16" s="63"/>
      <c r="E16" s="18"/>
      <c r="F16" s="18"/>
      <c r="G16" s="21"/>
      <c r="H16" s="64"/>
      <c r="I16" s="18"/>
      <c r="J16" s="18"/>
      <c r="K16" s="14"/>
      <c r="L16" s="18"/>
      <c r="M16" s="18"/>
    </row>
    <row r="17" spans="2:12" ht="12.75" customHeight="1">
      <c r="B17" s="49"/>
      <c r="C17" s="35"/>
      <c r="D17" s="49"/>
      <c r="E17" s="49"/>
      <c r="F17" s="49"/>
    </row>
    <row r="18" spans="2:12" ht="12.75" customHeight="1">
      <c r="B18" s="65"/>
      <c r="C18" s="35"/>
      <c r="D18" s="49"/>
      <c r="E18" s="49"/>
      <c r="F18" s="49"/>
    </row>
    <row r="19" spans="2:12" ht="12.75" hidden="1" customHeight="1" thickBot="1"/>
    <row r="20" spans="2:12" ht="12.75" hidden="1" customHeight="1">
      <c r="B20" s="8"/>
      <c r="C20" s="9"/>
      <c r="D20" s="10" t="s">
        <v>2</v>
      </c>
      <c r="E20" s="10" t="s">
        <v>3</v>
      </c>
      <c r="F20" s="10" t="s">
        <v>4</v>
      </c>
      <c r="G20" s="10" t="s">
        <v>5</v>
      </c>
      <c r="H20" s="10" t="s">
        <v>7</v>
      </c>
      <c r="I20" s="11" t="s">
        <v>8</v>
      </c>
      <c r="J20" s="11" t="s">
        <v>9</v>
      </c>
      <c r="K20" s="11" t="s">
        <v>10</v>
      </c>
      <c r="L20" s="10" t="s">
        <v>11</v>
      </c>
    </row>
    <row r="21" spans="2:12" ht="12.75" hidden="1" customHeight="1" thickBot="1">
      <c r="B21" s="12"/>
      <c r="C21" s="13"/>
      <c r="D21" s="14"/>
      <c r="E21" s="14"/>
      <c r="F21" s="14"/>
      <c r="G21" s="14"/>
      <c r="H21" s="14"/>
      <c r="I21" s="15"/>
      <c r="J21" s="15"/>
      <c r="K21" s="15"/>
      <c r="L21" s="14"/>
    </row>
    <row r="22" spans="2:12" ht="12.75" hidden="1" customHeight="1" thickBot="1">
      <c r="B22" s="8" t="s">
        <v>2</v>
      </c>
      <c r="C22" s="84"/>
      <c r="D22" s="17"/>
      <c r="E22" s="18"/>
      <c r="F22" s="18"/>
      <c r="G22" s="18"/>
      <c r="H22" s="18">
        <f>COUNTIF(D22:G23,21)</f>
        <v>0</v>
      </c>
      <c r="I22" s="18">
        <f>SUM(D22:G23)</f>
        <v>0</v>
      </c>
      <c r="J22" s="18">
        <f>SUM(D22:D29)</f>
        <v>0</v>
      </c>
      <c r="K22" s="18">
        <f>SUM(I22-J22)</f>
        <v>0</v>
      </c>
      <c r="L22" s="18"/>
    </row>
    <row r="23" spans="2:12" ht="12.75" hidden="1" customHeight="1" thickBot="1">
      <c r="B23" s="12"/>
      <c r="C23" s="85"/>
      <c r="D23" s="17"/>
      <c r="E23" s="18"/>
      <c r="F23" s="18"/>
      <c r="G23" s="18"/>
      <c r="H23" s="18"/>
      <c r="I23" s="18"/>
      <c r="J23" s="18"/>
      <c r="K23" s="18"/>
      <c r="L23" s="18"/>
    </row>
    <row r="24" spans="2:12" ht="12.75" hidden="1" customHeight="1" thickBot="1">
      <c r="B24" s="10" t="s">
        <v>3</v>
      </c>
      <c r="C24" s="86"/>
      <c r="D24" s="18"/>
      <c r="E24" s="20"/>
      <c r="F24" s="18"/>
      <c r="G24" s="18"/>
      <c r="H24" s="18">
        <f t="shared" ref="H24" si="7">COUNTIF(D24:G25,21)</f>
        <v>0</v>
      </c>
      <c r="I24" s="18">
        <f>SUM(D24:G25)</f>
        <v>0</v>
      </c>
      <c r="J24" s="18">
        <f>SUM(E22:E29)</f>
        <v>0</v>
      </c>
      <c r="K24" s="18">
        <f t="shared" ref="K24" si="8">SUM(I24-J24)</f>
        <v>0</v>
      </c>
      <c r="L24" s="18"/>
    </row>
    <row r="25" spans="2:12" ht="12.75" hidden="1" customHeight="1" thickBot="1">
      <c r="B25" s="14"/>
      <c r="C25" s="85"/>
      <c r="D25" s="18"/>
      <c r="E25" s="20"/>
      <c r="F25" s="18"/>
      <c r="G25" s="18"/>
      <c r="H25" s="18"/>
      <c r="I25" s="18"/>
      <c r="J25" s="18"/>
      <c r="K25" s="18"/>
      <c r="L25" s="18"/>
    </row>
    <row r="26" spans="2:12" ht="12.75" hidden="1" customHeight="1" thickBot="1">
      <c r="B26" s="10" t="s">
        <v>4</v>
      </c>
      <c r="C26" s="84"/>
      <c r="D26" s="18"/>
      <c r="E26" s="18"/>
      <c r="F26" s="20"/>
      <c r="G26" s="18"/>
      <c r="H26" s="18">
        <f t="shared" ref="H26" si="9">COUNTIF(D26:G27,21)</f>
        <v>0</v>
      </c>
      <c r="I26" s="18">
        <f t="shared" ref="I26" si="10">SUM(D26:G27)</f>
        <v>0</v>
      </c>
      <c r="J26" s="18">
        <f>SUM(F22:F29)</f>
        <v>0</v>
      </c>
      <c r="K26" s="18">
        <f t="shared" ref="K26" si="11">SUM(I26-J26)</f>
        <v>0</v>
      </c>
      <c r="L26" s="18"/>
    </row>
    <row r="27" spans="2:12" ht="12.75" hidden="1" customHeight="1" thickBot="1">
      <c r="B27" s="14"/>
      <c r="C27" s="85"/>
      <c r="D27" s="18"/>
      <c r="E27" s="18"/>
      <c r="F27" s="20"/>
      <c r="G27" s="18"/>
      <c r="H27" s="18"/>
      <c r="I27" s="18"/>
      <c r="J27" s="18"/>
      <c r="K27" s="18"/>
      <c r="L27" s="18"/>
    </row>
    <row r="28" spans="2:12" ht="12.75" hidden="1" customHeight="1" thickBot="1">
      <c r="B28" s="10" t="s">
        <v>5</v>
      </c>
      <c r="C28" s="84"/>
      <c r="D28" s="18"/>
      <c r="E28" s="18"/>
      <c r="F28" s="18"/>
      <c r="G28" s="20"/>
      <c r="H28" s="18">
        <f t="shared" ref="H28" si="12">COUNTIF(D28:G29,21)</f>
        <v>0</v>
      </c>
      <c r="I28" s="18">
        <f t="shared" ref="I28" si="13">SUM(D28:G29)</f>
        <v>0</v>
      </c>
      <c r="J28" s="18">
        <f>SUM(G22:G29)</f>
        <v>0</v>
      </c>
      <c r="K28" s="18">
        <f t="shared" ref="K28" si="14">SUM(I28-J28)</f>
        <v>0</v>
      </c>
      <c r="L28" s="18"/>
    </row>
    <row r="29" spans="2:12" ht="12.75" hidden="1" customHeight="1" thickBot="1">
      <c r="B29" s="14"/>
      <c r="C29" s="87"/>
      <c r="D29" s="18"/>
      <c r="E29" s="18"/>
      <c r="F29" s="18"/>
      <c r="G29" s="20"/>
      <c r="H29" s="18"/>
      <c r="I29" s="18"/>
      <c r="J29" s="18"/>
      <c r="K29" s="18"/>
      <c r="L29" s="18"/>
    </row>
    <row r="30" spans="2:12" ht="12.75" hidden="1" customHeight="1">
      <c r="B30" s="49"/>
      <c r="C30" s="50"/>
      <c r="D30" s="49"/>
      <c r="E30" s="49"/>
      <c r="F30" s="49"/>
      <c r="G30" s="88"/>
      <c r="H30" s="49"/>
      <c r="I30" s="49"/>
      <c r="J30" s="49"/>
      <c r="K30" s="49"/>
      <c r="L30" s="49"/>
    </row>
    <row r="31" spans="2:12" ht="12.75" hidden="1" customHeight="1">
      <c r="B31" s="49"/>
      <c r="C31" s="35"/>
      <c r="D31" s="49"/>
      <c r="E31" s="49"/>
      <c r="F31" s="49"/>
    </row>
    <row r="32" spans="2:12" ht="12.75" hidden="1" customHeight="1">
      <c r="B32" s="4" t="s">
        <v>16</v>
      </c>
      <c r="C32" s="35"/>
      <c r="D32" s="49"/>
      <c r="E32" s="49"/>
      <c r="F32" s="49"/>
    </row>
    <row r="33" spans="2:12" ht="12.75" hidden="1" customHeight="1"/>
    <row r="34" spans="2:12" ht="12.75" hidden="1" customHeight="1" thickBot="1">
      <c r="C34" s="35"/>
      <c r="D34" s="49"/>
      <c r="E34" s="49"/>
      <c r="F34" s="49"/>
      <c r="G34" s="49"/>
      <c r="H34" s="49"/>
      <c r="I34" s="49"/>
      <c r="J34" s="49"/>
      <c r="K34" s="49"/>
    </row>
    <row r="35" spans="2:12" ht="12.75" hidden="1" customHeight="1">
      <c r="B35" s="8"/>
      <c r="C35" s="9"/>
      <c r="D35" s="10" t="s">
        <v>2</v>
      </c>
      <c r="E35" s="10" t="s">
        <v>3</v>
      </c>
      <c r="F35" s="10" t="s">
        <v>4</v>
      </c>
      <c r="G35" s="10" t="s">
        <v>5</v>
      </c>
      <c r="H35" s="10" t="s">
        <v>7</v>
      </c>
      <c r="I35" s="11" t="s">
        <v>8</v>
      </c>
      <c r="J35" s="11" t="s">
        <v>9</v>
      </c>
      <c r="K35" s="11" t="s">
        <v>10</v>
      </c>
      <c r="L35" s="10" t="s">
        <v>11</v>
      </c>
    </row>
    <row r="36" spans="2:12" ht="12.75" hidden="1" customHeight="1" thickBot="1">
      <c r="B36" s="12"/>
      <c r="C36" s="13"/>
      <c r="D36" s="14"/>
      <c r="E36" s="14"/>
      <c r="F36" s="14"/>
      <c r="G36" s="14"/>
      <c r="H36" s="14"/>
      <c r="I36" s="15"/>
      <c r="J36" s="15"/>
      <c r="K36" s="15"/>
      <c r="L36" s="14"/>
    </row>
    <row r="37" spans="2:12" ht="12.75" hidden="1" customHeight="1" thickBot="1">
      <c r="B37" s="8" t="s">
        <v>2</v>
      </c>
      <c r="C37" s="84"/>
      <c r="D37" s="17"/>
      <c r="E37" s="18"/>
      <c r="F37" s="18"/>
      <c r="G37" s="18"/>
      <c r="H37" s="18">
        <f>COUNTIF(D37:G38,21)</f>
        <v>0</v>
      </c>
      <c r="I37" s="18">
        <f>SUM(D37:G38)</f>
        <v>0</v>
      </c>
      <c r="J37" s="18">
        <f>SUM(D37:D44)</f>
        <v>0</v>
      </c>
      <c r="K37" s="18">
        <f>SUM(I37-J37)</f>
        <v>0</v>
      </c>
      <c r="L37" s="18"/>
    </row>
    <row r="38" spans="2:12" ht="12.75" hidden="1" customHeight="1" thickBot="1">
      <c r="B38" s="12"/>
      <c r="C38" s="85"/>
      <c r="D38" s="17"/>
      <c r="E38" s="18"/>
      <c r="F38" s="18"/>
      <c r="G38" s="18"/>
      <c r="H38" s="18"/>
      <c r="I38" s="18"/>
      <c r="J38" s="18"/>
      <c r="K38" s="18"/>
      <c r="L38" s="18"/>
    </row>
    <row r="39" spans="2:12" ht="12.75" hidden="1" customHeight="1" thickBot="1">
      <c r="B39" s="10" t="s">
        <v>3</v>
      </c>
      <c r="C39" s="86"/>
      <c r="D39" s="18"/>
      <c r="E39" s="20"/>
      <c r="F39" s="18"/>
      <c r="G39" s="18"/>
      <c r="H39" s="18">
        <f t="shared" ref="H39" si="15">COUNTIF(D39:G40,21)</f>
        <v>0</v>
      </c>
      <c r="I39" s="18">
        <f>SUM(D39:G40)</f>
        <v>0</v>
      </c>
      <c r="J39" s="18">
        <f>SUM(E37:E44)</f>
        <v>0</v>
      </c>
      <c r="K39" s="18">
        <f t="shared" ref="K39" si="16">SUM(I39-J39)</f>
        <v>0</v>
      </c>
      <c r="L39" s="18"/>
    </row>
    <row r="40" spans="2:12" ht="12.75" hidden="1" customHeight="1" thickBot="1">
      <c r="B40" s="14"/>
      <c r="C40" s="85"/>
      <c r="D40" s="18"/>
      <c r="E40" s="20"/>
      <c r="F40" s="18"/>
      <c r="G40" s="18"/>
      <c r="H40" s="18"/>
      <c r="I40" s="18"/>
      <c r="J40" s="18"/>
      <c r="K40" s="18"/>
      <c r="L40" s="18"/>
    </row>
    <row r="41" spans="2:12" ht="12.75" hidden="1" customHeight="1" thickBot="1">
      <c r="B41" s="10" t="s">
        <v>4</v>
      </c>
      <c r="C41" s="84"/>
      <c r="D41" s="18"/>
      <c r="E41" s="18"/>
      <c r="F41" s="20"/>
      <c r="G41" s="18"/>
      <c r="H41" s="18">
        <f t="shared" ref="H41" si="17">COUNTIF(D41:G42,21)</f>
        <v>0</v>
      </c>
      <c r="I41" s="18">
        <f t="shared" ref="I41" si="18">SUM(D41:G42)</f>
        <v>0</v>
      </c>
      <c r="J41" s="18">
        <f>SUM(F37:F44)</f>
        <v>0</v>
      </c>
      <c r="K41" s="18">
        <f t="shared" ref="K41" si="19">SUM(I41-J41)</f>
        <v>0</v>
      </c>
      <c r="L41" s="18"/>
    </row>
    <row r="42" spans="2:12" ht="12.75" hidden="1" customHeight="1" thickBot="1">
      <c r="B42" s="14"/>
      <c r="C42" s="85"/>
      <c r="D42" s="18"/>
      <c r="E42" s="18"/>
      <c r="F42" s="20"/>
      <c r="G42" s="18"/>
      <c r="H42" s="18"/>
      <c r="I42" s="18"/>
      <c r="J42" s="18"/>
      <c r="K42" s="18"/>
      <c r="L42" s="18"/>
    </row>
    <row r="43" spans="2:12" ht="12.75" hidden="1" customHeight="1" thickBot="1">
      <c r="B43" s="10" t="s">
        <v>5</v>
      </c>
      <c r="C43" s="84"/>
      <c r="D43" s="18"/>
      <c r="E43" s="18"/>
      <c r="F43" s="18"/>
      <c r="G43" s="20"/>
      <c r="H43" s="18">
        <f t="shared" ref="H43" si="20">COUNTIF(D43:G44,21)</f>
        <v>0</v>
      </c>
      <c r="I43" s="18">
        <f t="shared" ref="I43" si="21">SUM(D43:G44)</f>
        <v>0</v>
      </c>
      <c r="J43" s="18">
        <f>SUM(G37:G44)</f>
        <v>0</v>
      </c>
      <c r="K43" s="18">
        <f t="shared" ref="K43" si="22">SUM(I43-J43)</f>
        <v>0</v>
      </c>
      <c r="L43" s="18"/>
    </row>
    <row r="44" spans="2:12" ht="12.75" hidden="1" customHeight="1" thickBot="1">
      <c r="B44" s="14"/>
      <c r="C44" s="87"/>
      <c r="D44" s="18"/>
      <c r="E44" s="18"/>
      <c r="F44" s="18"/>
      <c r="G44" s="20"/>
      <c r="H44" s="18"/>
      <c r="I44" s="18"/>
      <c r="J44" s="18"/>
      <c r="K44" s="18"/>
      <c r="L44" s="18"/>
    </row>
    <row r="45" spans="2:12" ht="12.75" hidden="1" customHeight="1">
      <c r="B45" s="49"/>
      <c r="C45" s="35"/>
      <c r="D45" s="49"/>
      <c r="E45" s="49"/>
      <c r="F45" s="49"/>
    </row>
    <row r="46" spans="2:12" ht="12.75" hidden="1" customHeight="1">
      <c r="B46" s="4" t="s">
        <v>16</v>
      </c>
      <c r="C46" s="35"/>
      <c r="D46" s="49"/>
      <c r="E46" s="49"/>
      <c r="F46" s="49"/>
    </row>
    <row r="47" spans="2:12" ht="12.75" hidden="1" customHeight="1"/>
    <row r="48" spans="2:12" ht="12.75" customHeight="1"/>
    <row r="49" spans="2:13" ht="12.75" customHeight="1" thickBot="1"/>
    <row r="50" spans="2:13" ht="12.75" customHeight="1">
      <c r="B50" s="8" t="s">
        <v>17</v>
      </c>
      <c r="C50" s="9"/>
      <c r="D50" s="10" t="s">
        <v>2</v>
      </c>
      <c r="E50" s="10" t="s">
        <v>3</v>
      </c>
      <c r="F50" s="10" t="s">
        <v>4</v>
      </c>
      <c r="G50" s="10" t="s">
        <v>5</v>
      </c>
      <c r="H50" s="10" t="s">
        <v>6</v>
      </c>
      <c r="I50" s="10" t="s">
        <v>7</v>
      </c>
      <c r="J50" s="11" t="s">
        <v>8</v>
      </c>
      <c r="K50" s="11" t="s">
        <v>9</v>
      </c>
      <c r="L50" s="11" t="s">
        <v>10</v>
      </c>
      <c r="M50" s="10" t="s">
        <v>11</v>
      </c>
    </row>
    <row r="51" spans="2:13" ht="12.75" customHeight="1" thickBot="1">
      <c r="B51" s="12"/>
      <c r="C51" s="13"/>
      <c r="D51" s="14"/>
      <c r="E51" s="14"/>
      <c r="F51" s="14"/>
      <c r="G51" s="14"/>
      <c r="H51" s="14"/>
      <c r="I51" s="14"/>
      <c r="J51" s="15"/>
      <c r="K51" s="15"/>
      <c r="L51" s="15"/>
      <c r="M51" s="14"/>
    </row>
    <row r="52" spans="2:13" ht="12.75" customHeight="1" thickBot="1">
      <c r="B52" s="8" t="s">
        <v>2</v>
      </c>
      <c r="C52" s="77" t="s">
        <v>26</v>
      </c>
      <c r="D52" s="17"/>
      <c r="E52" s="18">
        <v>12</v>
      </c>
      <c r="F52" s="18">
        <v>21</v>
      </c>
      <c r="G52" s="18">
        <v>21</v>
      </c>
      <c r="H52" s="18">
        <v>12</v>
      </c>
      <c r="I52" s="18">
        <f>COUNTIF(D52:H53,21)</f>
        <v>2</v>
      </c>
      <c r="J52" s="18">
        <f>SUM(D52:H53)</f>
        <v>66</v>
      </c>
      <c r="K52" s="18">
        <f>SUM(D52:D61)</f>
        <v>72</v>
      </c>
      <c r="L52" s="18">
        <f>SUM(J52-K52)</f>
        <v>-6</v>
      </c>
      <c r="M52" s="18">
        <v>3</v>
      </c>
    </row>
    <row r="53" spans="2:13" ht="12.75" customHeight="1" thickBot="1">
      <c r="B53" s="12"/>
      <c r="C53" s="79" t="s">
        <v>84</v>
      </c>
      <c r="D53" s="17"/>
      <c r="E53" s="18"/>
      <c r="F53" s="18"/>
      <c r="G53" s="18"/>
      <c r="H53" s="18"/>
      <c r="I53" s="18"/>
      <c r="J53" s="18"/>
      <c r="K53" s="18"/>
      <c r="L53" s="18"/>
      <c r="M53" s="18"/>
    </row>
    <row r="54" spans="2:13" ht="12.75" customHeight="1" thickBot="1">
      <c r="B54" s="8" t="s">
        <v>3</v>
      </c>
      <c r="C54" s="73" t="s">
        <v>85</v>
      </c>
      <c r="D54" s="63">
        <v>21</v>
      </c>
      <c r="E54" s="20"/>
      <c r="F54" s="18">
        <v>21</v>
      </c>
      <c r="G54" s="18">
        <v>21</v>
      </c>
      <c r="H54" s="18">
        <v>21</v>
      </c>
      <c r="I54" s="18">
        <f t="shared" ref="I54" si="23">COUNTIF(D54:H55,21)</f>
        <v>4</v>
      </c>
      <c r="J54" s="18">
        <f t="shared" ref="J54" si="24">SUM(D54:H55)</f>
        <v>84</v>
      </c>
      <c r="K54" s="10">
        <f>SUM(E52:E61)</f>
        <v>57</v>
      </c>
      <c r="L54" s="18">
        <f t="shared" ref="L54" si="25">SUM(J54-K54)</f>
        <v>27</v>
      </c>
      <c r="M54" s="18">
        <v>1</v>
      </c>
    </row>
    <row r="55" spans="2:13" ht="12.75" customHeight="1" thickBot="1">
      <c r="B55" s="12"/>
      <c r="C55" s="75" t="s">
        <v>86</v>
      </c>
      <c r="D55" s="63"/>
      <c r="E55" s="20"/>
      <c r="F55" s="18"/>
      <c r="G55" s="18"/>
      <c r="H55" s="18"/>
      <c r="I55" s="18"/>
      <c r="J55" s="18"/>
      <c r="K55" s="14"/>
      <c r="L55" s="18"/>
      <c r="M55" s="18"/>
    </row>
    <row r="56" spans="2:13" ht="12.75" customHeight="1" thickBot="1">
      <c r="B56" s="8" t="s">
        <v>4</v>
      </c>
      <c r="C56" s="77" t="s">
        <v>30</v>
      </c>
      <c r="D56" s="63">
        <v>18</v>
      </c>
      <c r="E56" s="18">
        <v>15</v>
      </c>
      <c r="F56" s="20"/>
      <c r="G56" s="18">
        <v>14</v>
      </c>
      <c r="H56" s="18">
        <v>12</v>
      </c>
      <c r="I56" s="18">
        <f t="shared" ref="I56" si="26">COUNTIF(D56:H57,21)</f>
        <v>0</v>
      </c>
      <c r="J56" s="18">
        <f>SUM(D56:H57)</f>
        <v>59</v>
      </c>
      <c r="K56" s="10">
        <f>SUM(F52:F61)</f>
        <v>84</v>
      </c>
      <c r="L56" s="18">
        <f t="shared" ref="L56" si="27">SUM(J56-K56)</f>
        <v>-25</v>
      </c>
      <c r="M56" s="18">
        <v>5</v>
      </c>
    </row>
    <row r="57" spans="2:13" ht="12.75" customHeight="1" thickBot="1">
      <c r="B57" s="12"/>
      <c r="C57" s="81" t="s">
        <v>13</v>
      </c>
      <c r="D57" s="63"/>
      <c r="E57" s="18"/>
      <c r="F57" s="20"/>
      <c r="G57" s="18"/>
      <c r="H57" s="18"/>
      <c r="I57" s="18"/>
      <c r="J57" s="18"/>
      <c r="K57" s="14"/>
      <c r="L57" s="18"/>
      <c r="M57" s="18"/>
    </row>
    <row r="58" spans="2:13" ht="12.75" customHeight="1" thickBot="1">
      <c r="B58" s="8" t="s">
        <v>5</v>
      </c>
      <c r="C58" s="79" t="s">
        <v>87</v>
      </c>
      <c r="D58" s="63">
        <v>12</v>
      </c>
      <c r="E58" s="18">
        <v>14</v>
      </c>
      <c r="F58" s="18">
        <v>21</v>
      </c>
      <c r="G58" s="20"/>
      <c r="H58" s="21">
        <v>7</v>
      </c>
      <c r="I58" s="18">
        <f>COUNTIF(D58:H59,21)</f>
        <v>1</v>
      </c>
      <c r="J58" s="18">
        <f t="shared" ref="J58" si="28">SUM(D58:H59)</f>
        <v>54</v>
      </c>
      <c r="K58" s="10">
        <f>SUM(G52:G61)</f>
        <v>77</v>
      </c>
      <c r="L58" s="18">
        <f t="shared" ref="L58" si="29">SUM(J58-K58)</f>
        <v>-23</v>
      </c>
      <c r="M58" s="18">
        <v>4</v>
      </c>
    </row>
    <row r="59" spans="2:13" ht="12.75" customHeight="1" thickBot="1">
      <c r="B59" s="12"/>
      <c r="C59" s="81" t="s">
        <v>88</v>
      </c>
      <c r="D59" s="63"/>
      <c r="E59" s="18"/>
      <c r="F59" s="18"/>
      <c r="G59" s="20"/>
      <c r="H59" s="21"/>
      <c r="I59" s="18"/>
      <c r="J59" s="18"/>
      <c r="K59" s="14"/>
      <c r="L59" s="18"/>
      <c r="M59" s="18"/>
    </row>
    <row r="60" spans="2:13" ht="12.75" customHeight="1" thickBot="1">
      <c r="B60" s="8" t="s">
        <v>6</v>
      </c>
      <c r="C60" s="75" t="s">
        <v>89</v>
      </c>
      <c r="D60" s="63">
        <v>21</v>
      </c>
      <c r="E60" s="18">
        <v>16</v>
      </c>
      <c r="F60" s="18">
        <v>21</v>
      </c>
      <c r="G60" s="21">
        <v>21</v>
      </c>
      <c r="H60" s="64"/>
      <c r="I60" s="18">
        <f t="shared" ref="I60" si="30">COUNTIF(D60:H61,21)</f>
        <v>3</v>
      </c>
      <c r="J60" s="18">
        <f t="shared" ref="J60" si="31">SUM(D60:H61)</f>
        <v>79</v>
      </c>
      <c r="K60" s="10">
        <f>SUM(H52:H61)</f>
        <v>52</v>
      </c>
      <c r="L60" s="18">
        <f t="shared" ref="L60" si="32">SUM(J60-K60)</f>
        <v>27</v>
      </c>
      <c r="M60" s="18">
        <v>2</v>
      </c>
    </row>
    <row r="61" spans="2:13" ht="12.75" customHeight="1" thickBot="1">
      <c r="B61" s="12"/>
      <c r="C61" s="89" t="s">
        <v>90</v>
      </c>
      <c r="D61" s="63"/>
      <c r="E61" s="18"/>
      <c r="F61" s="18"/>
      <c r="G61" s="21"/>
      <c r="H61" s="64"/>
      <c r="I61" s="18"/>
      <c r="J61" s="18"/>
      <c r="K61" s="14"/>
      <c r="L61" s="18"/>
      <c r="M61" s="18"/>
    </row>
    <row r="62" spans="2:13" ht="12.75" customHeight="1">
      <c r="B62" s="49"/>
      <c r="C62" s="35"/>
      <c r="D62" s="49"/>
      <c r="E62" s="49"/>
      <c r="F62" s="49"/>
    </row>
    <row r="63" spans="2:13" ht="12.75" customHeight="1">
      <c r="B63" s="65"/>
      <c r="C63" s="35"/>
      <c r="D63" s="49"/>
      <c r="E63" s="49"/>
      <c r="F63" s="49"/>
    </row>
    <row r="64" spans="2:13" ht="12.75" customHeight="1"/>
    <row r="65" spans="2:12" ht="12.75" customHeight="1"/>
    <row r="66" spans="2:12" ht="12.75" customHeight="1" thickBot="1"/>
    <row r="67" spans="2:12" ht="12.75" customHeight="1">
      <c r="B67" s="22" t="s">
        <v>91</v>
      </c>
      <c r="C67" s="23"/>
    </row>
    <row r="68" spans="2:12" ht="12.75" customHeight="1" thickBot="1">
      <c r="B68" s="24"/>
      <c r="C68" s="25"/>
    </row>
    <row r="69" spans="2:12" ht="12.75" customHeight="1" thickBot="1"/>
    <row r="70" spans="2:12">
      <c r="B70" s="10">
        <v>1</v>
      </c>
      <c r="C70" s="77" t="s">
        <v>80</v>
      </c>
      <c r="D70" s="46" t="s">
        <v>33</v>
      </c>
      <c r="E70" s="10" t="s">
        <v>34</v>
      </c>
      <c r="F70" s="10" t="s">
        <v>35</v>
      </c>
      <c r="G70" s="96" t="s">
        <v>92</v>
      </c>
      <c r="H70" s="97"/>
      <c r="I70" s="68" t="s">
        <v>93</v>
      </c>
      <c r="L70" s="98"/>
    </row>
    <row r="71" spans="2:12" ht="13.5" thickBot="1">
      <c r="B71" s="14"/>
      <c r="C71" s="81" t="s">
        <v>81</v>
      </c>
      <c r="D71" s="48"/>
      <c r="E71" s="14"/>
      <c r="F71" s="14"/>
      <c r="G71" s="99" t="s">
        <v>90</v>
      </c>
      <c r="H71" s="100"/>
      <c r="I71" s="14"/>
    </row>
    <row r="72" spans="2:12" ht="13.5" thickBot="1">
      <c r="B72" s="34"/>
    </row>
    <row r="73" spans="2:12" ht="12.75" customHeight="1">
      <c r="B73" s="10">
        <v>2</v>
      </c>
      <c r="C73" s="77" t="s">
        <v>85</v>
      </c>
      <c r="D73" s="46" t="s">
        <v>37</v>
      </c>
      <c r="E73" s="10" t="s">
        <v>34</v>
      </c>
      <c r="F73" s="10" t="s">
        <v>38</v>
      </c>
      <c r="G73" s="27" t="s">
        <v>76</v>
      </c>
      <c r="H73" s="28"/>
      <c r="I73" s="29" t="s">
        <v>94</v>
      </c>
    </row>
    <row r="74" spans="2:12" ht="13.5" customHeight="1" thickBot="1">
      <c r="B74" s="14"/>
      <c r="C74" s="81" t="s">
        <v>86</v>
      </c>
      <c r="D74" s="48"/>
      <c r="E74" s="14"/>
      <c r="F74" s="14"/>
      <c r="G74" s="101" t="s">
        <v>95</v>
      </c>
      <c r="H74" s="102"/>
      <c r="I74" s="14"/>
    </row>
    <row r="75" spans="2:12">
      <c r="B75" s="49"/>
      <c r="C75" s="50"/>
      <c r="D75" s="51"/>
      <c r="E75" s="49"/>
      <c r="F75" s="49"/>
      <c r="G75" s="52"/>
      <c r="H75" s="35"/>
      <c r="I75" s="49"/>
    </row>
    <row r="76" spans="2:12">
      <c r="B76" s="49"/>
      <c r="C76" s="50"/>
      <c r="D76" s="51"/>
      <c r="E76" s="49"/>
      <c r="F76" s="49"/>
      <c r="G76" s="52"/>
      <c r="H76" s="35"/>
      <c r="I76" s="49"/>
    </row>
    <row r="78" spans="2:12" ht="13.5" thickBot="1"/>
    <row r="79" spans="2:12" ht="18" customHeight="1">
      <c r="B79" s="22" t="s">
        <v>49</v>
      </c>
      <c r="C79" s="23"/>
      <c r="D79" s="103"/>
      <c r="E79" s="103"/>
      <c r="F79" s="103"/>
      <c r="G79" s="103"/>
      <c r="H79" s="103"/>
      <c r="I79" s="103"/>
      <c r="J79" s="103"/>
      <c r="K79" s="103"/>
      <c r="L79" s="104"/>
    </row>
    <row r="80" spans="2:12" ht="18" customHeight="1" thickBot="1">
      <c r="B80" s="24"/>
      <c r="C80" s="25"/>
      <c r="D80" s="105"/>
      <c r="E80" s="105"/>
      <c r="F80" s="105"/>
      <c r="G80" s="105"/>
      <c r="H80" s="105"/>
      <c r="I80" s="105"/>
      <c r="J80" s="105"/>
      <c r="K80" s="105"/>
      <c r="L80" s="106"/>
    </row>
    <row r="82" spans="2:12" ht="13.5" thickBot="1"/>
    <row r="83" spans="2:12">
      <c r="B83" s="10">
        <v>1</v>
      </c>
      <c r="C83" s="107" t="s">
        <v>89</v>
      </c>
      <c r="D83" s="10" t="s">
        <v>34</v>
      </c>
      <c r="E83" s="108" t="s">
        <v>76</v>
      </c>
      <c r="F83" s="109"/>
      <c r="G83" s="110"/>
      <c r="H83" s="111" t="s">
        <v>96</v>
      </c>
      <c r="I83" s="9"/>
    </row>
    <row r="84" spans="2:12" ht="13.5" thickBot="1">
      <c r="B84" s="14"/>
      <c r="C84" s="112" t="s">
        <v>90</v>
      </c>
      <c r="D84" s="14"/>
      <c r="E84" s="113" t="s">
        <v>95</v>
      </c>
      <c r="F84" s="114"/>
      <c r="G84" s="115"/>
      <c r="H84" s="12"/>
      <c r="I84" s="31"/>
    </row>
    <row r="86" spans="2:12" ht="13.5" thickBot="1"/>
    <row r="87" spans="2:12">
      <c r="B87" s="22" t="s">
        <v>51</v>
      </c>
      <c r="C87" s="23"/>
      <c r="D87" s="103"/>
      <c r="E87" s="103"/>
      <c r="F87" s="103"/>
      <c r="G87" s="103"/>
      <c r="H87" s="103"/>
      <c r="I87" s="103"/>
      <c r="J87" s="103"/>
      <c r="K87" s="103"/>
      <c r="L87" s="104"/>
    </row>
    <row r="88" spans="2:12" ht="13.5" thickBot="1">
      <c r="B88" s="24"/>
      <c r="C88" s="25"/>
      <c r="D88" s="105"/>
      <c r="E88" s="105"/>
      <c r="F88" s="105"/>
      <c r="G88" s="105"/>
      <c r="H88" s="105"/>
      <c r="I88" s="105"/>
      <c r="J88" s="105"/>
      <c r="K88" s="105"/>
      <c r="L88" s="106"/>
    </row>
    <row r="90" spans="2:12" ht="13.5" thickBot="1"/>
    <row r="91" spans="2:12">
      <c r="B91" s="10">
        <v>1</v>
      </c>
      <c r="C91" s="73" t="s">
        <v>80</v>
      </c>
      <c r="D91" s="8" t="s">
        <v>34</v>
      </c>
      <c r="E91" s="116" t="s">
        <v>85</v>
      </c>
      <c r="F91" s="117"/>
      <c r="G91" s="118"/>
      <c r="H91" s="111" t="s">
        <v>74</v>
      </c>
      <c r="I91" s="9"/>
    </row>
    <row r="92" spans="2:12" ht="13.5" thickBot="1">
      <c r="B92" s="14"/>
      <c r="C92" s="89" t="s">
        <v>81</v>
      </c>
      <c r="D92" s="12"/>
      <c r="E92" s="119" t="s">
        <v>86</v>
      </c>
      <c r="F92" s="120"/>
      <c r="G92" s="121"/>
      <c r="H92" s="12"/>
      <c r="I92" s="31"/>
    </row>
    <row r="93" spans="2:12" ht="12.75" customHeight="1"/>
    <row r="94" spans="2:12" ht="13.5" customHeight="1" thickBot="1"/>
    <row r="95" spans="2:12">
      <c r="B95" s="137" t="s">
        <v>97</v>
      </c>
      <c r="C95" s="138"/>
      <c r="D95" s="138"/>
      <c r="E95" s="138"/>
      <c r="F95" s="138"/>
      <c r="G95" s="138"/>
      <c r="H95" s="138"/>
      <c r="I95" s="138"/>
      <c r="J95" s="138"/>
      <c r="K95" s="138"/>
      <c r="L95" s="139"/>
    </row>
    <row r="96" spans="2:12" ht="13.5" thickBot="1">
      <c r="B96" s="176"/>
      <c r="C96" s="177"/>
      <c r="D96" s="177"/>
      <c r="E96" s="177"/>
      <c r="F96" s="177"/>
      <c r="G96" s="177"/>
      <c r="H96" s="177"/>
      <c r="I96" s="177"/>
      <c r="J96" s="177"/>
      <c r="K96" s="177"/>
      <c r="L96" s="178"/>
    </row>
    <row r="99" ht="12.75" customHeight="1"/>
    <row r="100" ht="13.5" customHeight="1"/>
    <row r="105" ht="12.75" customHeight="1"/>
    <row r="106" ht="13.5" customHeight="1"/>
    <row r="114" ht="12.75" customHeight="1"/>
    <row r="115" ht="13.5" customHeight="1"/>
    <row r="121" ht="18" customHeight="1"/>
    <row r="167" spans="2:12"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</row>
    <row r="168" spans="2:12"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</row>
    <row r="193" spans="1:1">
      <c r="A193" s="35"/>
    </row>
    <row r="194" spans="1:1">
      <c r="A194" s="35"/>
    </row>
  </sheetData>
  <sheetProtection password="D133" sheet="1" objects="1" scenarios="1" selectLockedCells="1"/>
  <mergeCells count="261">
    <mergeCell ref="B95:L96"/>
    <mergeCell ref="B87:C88"/>
    <mergeCell ref="B91:B92"/>
    <mergeCell ref="D91:D92"/>
    <mergeCell ref="E91:G91"/>
    <mergeCell ref="H91:I92"/>
    <mergeCell ref="E92:G92"/>
    <mergeCell ref="B79:C80"/>
    <mergeCell ref="B83:B84"/>
    <mergeCell ref="D83:D84"/>
    <mergeCell ref="E83:G83"/>
    <mergeCell ref="H83:I84"/>
    <mergeCell ref="E84:G84"/>
    <mergeCell ref="I70:I71"/>
    <mergeCell ref="G71:H71"/>
    <mergeCell ref="B73:B74"/>
    <mergeCell ref="D73:D74"/>
    <mergeCell ref="E73:E74"/>
    <mergeCell ref="F73:F74"/>
    <mergeCell ref="G73:H73"/>
    <mergeCell ref="I73:I74"/>
    <mergeCell ref="G74:H74"/>
    <mergeCell ref="B67:C68"/>
    <mergeCell ref="B70:B71"/>
    <mergeCell ref="D70:D71"/>
    <mergeCell ref="E70:E71"/>
    <mergeCell ref="F70:F71"/>
    <mergeCell ref="G70:H70"/>
    <mergeCell ref="I60:I61"/>
    <mergeCell ref="J60:J61"/>
    <mergeCell ref="K60:K61"/>
    <mergeCell ref="L60:L61"/>
    <mergeCell ref="M60:M61"/>
    <mergeCell ref="B60:B61"/>
    <mergeCell ref="D60:D61"/>
    <mergeCell ref="E60:E61"/>
    <mergeCell ref="F60:F61"/>
    <mergeCell ref="G60:G61"/>
    <mergeCell ref="H60:H61"/>
    <mergeCell ref="H58:H59"/>
    <mergeCell ref="I58:I59"/>
    <mergeCell ref="J58:J59"/>
    <mergeCell ref="K58:K59"/>
    <mergeCell ref="L58:L59"/>
    <mergeCell ref="M58:M59"/>
    <mergeCell ref="I56:I57"/>
    <mergeCell ref="J56:J57"/>
    <mergeCell ref="K56:K57"/>
    <mergeCell ref="L56:L57"/>
    <mergeCell ref="M56:M57"/>
    <mergeCell ref="B58:B59"/>
    <mergeCell ref="D58:D59"/>
    <mergeCell ref="E58:E59"/>
    <mergeCell ref="F58:F59"/>
    <mergeCell ref="G58:G59"/>
    <mergeCell ref="B56:B57"/>
    <mergeCell ref="D56:D57"/>
    <mergeCell ref="E56:E57"/>
    <mergeCell ref="F56:F57"/>
    <mergeCell ref="G56:G57"/>
    <mergeCell ref="H56:H57"/>
    <mergeCell ref="H54:H55"/>
    <mergeCell ref="I54:I55"/>
    <mergeCell ref="J54:J55"/>
    <mergeCell ref="K54:K55"/>
    <mergeCell ref="L54:L55"/>
    <mergeCell ref="M54:M55"/>
    <mergeCell ref="I52:I53"/>
    <mergeCell ref="J52:J53"/>
    <mergeCell ref="K52:K53"/>
    <mergeCell ref="L52:L53"/>
    <mergeCell ref="M52:M53"/>
    <mergeCell ref="B54:B55"/>
    <mergeCell ref="D54:D55"/>
    <mergeCell ref="E54:E55"/>
    <mergeCell ref="F54:F55"/>
    <mergeCell ref="G54:G55"/>
    <mergeCell ref="B52:B53"/>
    <mergeCell ref="D52:D53"/>
    <mergeCell ref="E52:E53"/>
    <mergeCell ref="F52:F53"/>
    <mergeCell ref="G52:G53"/>
    <mergeCell ref="H52:H53"/>
    <mergeCell ref="H50:H51"/>
    <mergeCell ref="I50:I51"/>
    <mergeCell ref="J50:J51"/>
    <mergeCell ref="K50:K51"/>
    <mergeCell ref="L50:L51"/>
    <mergeCell ref="M50:M51"/>
    <mergeCell ref="H43:H44"/>
    <mergeCell ref="I43:I44"/>
    <mergeCell ref="J43:J44"/>
    <mergeCell ref="K43:K44"/>
    <mergeCell ref="L43:L44"/>
    <mergeCell ref="B50:C51"/>
    <mergeCell ref="D50:D51"/>
    <mergeCell ref="E50:E51"/>
    <mergeCell ref="F50:F51"/>
    <mergeCell ref="G50:G51"/>
    <mergeCell ref="H41:H42"/>
    <mergeCell ref="I41:I42"/>
    <mergeCell ref="J41:J42"/>
    <mergeCell ref="K41:K42"/>
    <mergeCell ref="L41:L42"/>
    <mergeCell ref="B43:B44"/>
    <mergeCell ref="D43:D44"/>
    <mergeCell ref="E43:E44"/>
    <mergeCell ref="F43:F44"/>
    <mergeCell ref="G43:G44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H37:H38"/>
    <mergeCell ref="I37:I38"/>
    <mergeCell ref="J37:J38"/>
    <mergeCell ref="K37:K38"/>
    <mergeCell ref="L37:L38"/>
    <mergeCell ref="B39:B40"/>
    <mergeCell ref="D39:D40"/>
    <mergeCell ref="E39:E40"/>
    <mergeCell ref="F39:F40"/>
    <mergeCell ref="G39:G40"/>
    <mergeCell ref="H35:H36"/>
    <mergeCell ref="I35:I36"/>
    <mergeCell ref="J35:J36"/>
    <mergeCell ref="K35:K36"/>
    <mergeCell ref="L35:L36"/>
    <mergeCell ref="B37:B38"/>
    <mergeCell ref="D37:D38"/>
    <mergeCell ref="E37:E38"/>
    <mergeCell ref="F37:F38"/>
    <mergeCell ref="G37:G38"/>
    <mergeCell ref="H28:H29"/>
    <mergeCell ref="I28:I29"/>
    <mergeCell ref="J28:J29"/>
    <mergeCell ref="K28:K29"/>
    <mergeCell ref="L28:L29"/>
    <mergeCell ref="B35:C36"/>
    <mergeCell ref="D35:D36"/>
    <mergeCell ref="E35:E36"/>
    <mergeCell ref="F35:F36"/>
    <mergeCell ref="G35:G36"/>
    <mergeCell ref="H26:H27"/>
    <mergeCell ref="I26:I27"/>
    <mergeCell ref="J26:J27"/>
    <mergeCell ref="K26:K27"/>
    <mergeCell ref="L26:L27"/>
    <mergeCell ref="B28:B29"/>
    <mergeCell ref="D28:D29"/>
    <mergeCell ref="E28:E29"/>
    <mergeCell ref="F28:F29"/>
    <mergeCell ref="G28:G29"/>
    <mergeCell ref="H24:H25"/>
    <mergeCell ref="I24:I25"/>
    <mergeCell ref="J24:J25"/>
    <mergeCell ref="K24:K25"/>
    <mergeCell ref="L24:L25"/>
    <mergeCell ref="B26:B27"/>
    <mergeCell ref="D26:D27"/>
    <mergeCell ref="E26:E27"/>
    <mergeCell ref="F26:F27"/>
    <mergeCell ref="G26:G27"/>
    <mergeCell ref="H22:H23"/>
    <mergeCell ref="I22:I23"/>
    <mergeCell ref="J22:J23"/>
    <mergeCell ref="K22:K23"/>
    <mergeCell ref="L22:L23"/>
    <mergeCell ref="B24:B25"/>
    <mergeCell ref="D24:D25"/>
    <mergeCell ref="E24:E25"/>
    <mergeCell ref="F24:F25"/>
    <mergeCell ref="G24:G25"/>
    <mergeCell ref="H20:H21"/>
    <mergeCell ref="I20:I21"/>
    <mergeCell ref="J20:J21"/>
    <mergeCell ref="K20:K21"/>
    <mergeCell ref="L20:L21"/>
    <mergeCell ref="B22:B23"/>
    <mergeCell ref="D22:D23"/>
    <mergeCell ref="E22:E23"/>
    <mergeCell ref="F22:F23"/>
    <mergeCell ref="G22:G23"/>
    <mergeCell ref="I15:I16"/>
    <mergeCell ref="J15:J16"/>
    <mergeCell ref="K15:K16"/>
    <mergeCell ref="L15:L16"/>
    <mergeCell ref="M15:M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15:H16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K7:K8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L5:L6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B1:L2"/>
    <mergeCell ref="B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B1:N102"/>
  <sheetViews>
    <sheetView workbookViewId="0">
      <pane ySplit="2" topLeftCell="A3" activePane="bottomLeft" state="frozen"/>
      <selection activeCell="Q28" sqref="Q28"/>
      <selection pane="bottomLeft" activeCell="Q28" sqref="Q28"/>
    </sheetView>
  </sheetViews>
  <sheetFormatPr defaultRowHeight="12.75"/>
  <cols>
    <col min="1" max="1" width="1.28515625" style="4" customWidth="1"/>
    <col min="2" max="2" width="3.5703125" style="4" customWidth="1"/>
    <col min="3" max="3" width="17.28515625" style="4" customWidth="1"/>
    <col min="4" max="11" width="7" style="4" customWidth="1"/>
    <col min="12" max="12" width="7.42578125" style="4" customWidth="1"/>
    <col min="13" max="13" width="7" style="4" customWidth="1"/>
    <col min="14" max="14" width="7.42578125" style="4" customWidth="1"/>
    <col min="15" max="16384" width="9.140625" style="4"/>
  </cols>
  <sheetData>
    <row r="1" spans="2:14" ht="11.25" customHeight="1">
      <c r="B1" s="1" t="s">
        <v>98</v>
      </c>
      <c r="C1" s="2"/>
      <c r="D1" s="2"/>
      <c r="E1" s="2"/>
      <c r="F1" s="2"/>
      <c r="G1" s="2"/>
      <c r="H1" s="2"/>
      <c r="I1" s="2"/>
      <c r="J1" s="2"/>
      <c r="K1" s="3"/>
      <c r="L1" s="2"/>
      <c r="M1" s="3"/>
    </row>
    <row r="2" spans="2:14" ht="12" customHeight="1" thickBot="1">
      <c r="B2" s="5"/>
      <c r="C2" s="6"/>
      <c r="D2" s="6"/>
      <c r="E2" s="6"/>
      <c r="F2" s="6"/>
      <c r="G2" s="6"/>
      <c r="H2" s="6"/>
      <c r="I2" s="6"/>
      <c r="J2" s="6"/>
      <c r="K2" s="7"/>
      <c r="L2" s="6"/>
      <c r="M2" s="7"/>
    </row>
    <row r="3" spans="2:14" ht="12" customHeight="1"/>
    <row r="4" spans="2:14" ht="12.75" customHeight="1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2:14" ht="12.75" customHeight="1" thickBot="1"/>
    <row r="6" spans="2:14" ht="12.75" customHeight="1">
      <c r="B6" s="8" t="s">
        <v>1</v>
      </c>
      <c r="C6" s="9"/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99</v>
      </c>
      <c r="J6" s="10" t="s">
        <v>7</v>
      </c>
      <c r="K6" s="11" t="s">
        <v>8</v>
      </c>
      <c r="L6" s="11" t="s">
        <v>9</v>
      </c>
      <c r="M6" s="11" t="s">
        <v>10</v>
      </c>
      <c r="N6" s="10" t="s">
        <v>11</v>
      </c>
    </row>
    <row r="7" spans="2:14" ht="12.75" customHeight="1" thickBot="1">
      <c r="B7" s="12"/>
      <c r="C7" s="13"/>
      <c r="D7" s="14"/>
      <c r="E7" s="14"/>
      <c r="F7" s="14"/>
      <c r="G7" s="14"/>
      <c r="H7" s="14"/>
      <c r="I7" s="14"/>
      <c r="J7" s="14"/>
      <c r="K7" s="15"/>
      <c r="L7" s="15"/>
      <c r="M7" s="15"/>
      <c r="N7" s="14"/>
    </row>
    <row r="8" spans="2:14" ht="12.75" customHeight="1" thickBot="1">
      <c r="B8" s="8" t="s">
        <v>2</v>
      </c>
      <c r="C8" s="73" t="s">
        <v>100</v>
      </c>
      <c r="D8" s="17"/>
      <c r="E8" s="18">
        <v>21</v>
      </c>
      <c r="F8" s="18">
        <v>0</v>
      </c>
      <c r="G8" s="18">
        <v>16</v>
      </c>
      <c r="H8" s="18">
        <v>21</v>
      </c>
      <c r="I8" s="18">
        <v>21</v>
      </c>
      <c r="J8" s="18">
        <f>COUNTIF(D8:I9,21)</f>
        <v>3</v>
      </c>
      <c r="K8" s="18">
        <f>SUM(D8:I9)</f>
        <v>79</v>
      </c>
      <c r="L8" s="18">
        <f>SUM(D8:D19)</f>
        <v>59</v>
      </c>
      <c r="M8" s="18">
        <f>SUM(K8-L8)</f>
        <v>20</v>
      </c>
      <c r="N8" s="18">
        <v>2</v>
      </c>
    </row>
    <row r="9" spans="2:14" ht="12.75" customHeight="1" thickBot="1">
      <c r="B9" s="12"/>
      <c r="C9" s="89" t="s">
        <v>101</v>
      </c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2:14" ht="12.75" customHeight="1" thickBot="1">
      <c r="B10" s="8" t="s">
        <v>3</v>
      </c>
      <c r="C10" s="77" t="s">
        <v>102</v>
      </c>
      <c r="D10" s="63">
        <v>5</v>
      </c>
      <c r="E10" s="20"/>
      <c r="F10" s="18">
        <v>0</v>
      </c>
      <c r="G10" s="18">
        <v>8</v>
      </c>
      <c r="H10" s="18">
        <v>15</v>
      </c>
      <c r="I10" s="18">
        <v>16</v>
      </c>
      <c r="J10" s="18">
        <f t="shared" ref="J10" si="0">COUNTIF(D10:I11,21)</f>
        <v>0</v>
      </c>
      <c r="K10" s="18">
        <f t="shared" ref="K10" si="1">SUM(D10:I11)</f>
        <v>44</v>
      </c>
      <c r="L10" s="10">
        <f>SUM(E8:E19)</f>
        <v>84</v>
      </c>
      <c r="M10" s="18">
        <f t="shared" ref="M10" si="2">SUM(K10-L10)</f>
        <v>-40</v>
      </c>
      <c r="N10" s="18">
        <v>5</v>
      </c>
    </row>
    <row r="11" spans="2:14" ht="12.75" customHeight="1" thickBot="1">
      <c r="B11" s="12"/>
      <c r="C11" s="81" t="s">
        <v>103</v>
      </c>
      <c r="D11" s="63"/>
      <c r="E11" s="20"/>
      <c r="F11" s="18"/>
      <c r="G11" s="18"/>
      <c r="H11" s="18"/>
      <c r="I11" s="18"/>
      <c r="J11" s="18"/>
      <c r="K11" s="18"/>
      <c r="L11" s="14"/>
      <c r="M11" s="18"/>
      <c r="N11" s="18"/>
    </row>
    <row r="12" spans="2:14" ht="12.75" customHeight="1" thickBot="1">
      <c r="B12" s="8" t="s">
        <v>4</v>
      </c>
      <c r="C12" s="79" t="s">
        <v>104</v>
      </c>
      <c r="D12" s="63">
        <v>0</v>
      </c>
      <c r="E12" s="18">
        <v>0</v>
      </c>
      <c r="F12" s="20"/>
      <c r="G12" s="18">
        <v>0</v>
      </c>
      <c r="H12" s="18">
        <v>0</v>
      </c>
      <c r="I12" s="18">
        <v>0</v>
      </c>
      <c r="J12" s="18">
        <f t="shared" ref="J12" si="3">COUNTIF(D12:I13,21)</f>
        <v>0</v>
      </c>
      <c r="K12" s="18">
        <f>SUM(D12:I13)</f>
        <v>0</v>
      </c>
      <c r="L12" s="10">
        <f>SUM(F8:F19)</f>
        <v>0</v>
      </c>
      <c r="M12" s="18">
        <f t="shared" ref="M12" si="4">SUM(K12-L12)</f>
        <v>0</v>
      </c>
      <c r="N12" s="18">
        <v>0</v>
      </c>
    </row>
    <row r="13" spans="2:14" ht="12.75" customHeight="1" thickBot="1">
      <c r="B13" s="12"/>
      <c r="C13" s="79" t="s">
        <v>105</v>
      </c>
      <c r="D13" s="63"/>
      <c r="E13" s="18"/>
      <c r="F13" s="20"/>
      <c r="G13" s="18"/>
      <c r="H13" s="18"/>
      <c r="I13" s="18"/>
      <c r="J13" s="18"/>
      <c r="K13" s="18"/>
      <c r="L13" s="14"/>
      <c r="M13" s="18"/>
      <c r="N13" s="18"/>
    </row>
    <row r="14" spans="2:14" ht="12.75" customHeight="1" thickBot="1">
      <c r="B14" s="8" t="s">
        <v>5</v>
      </c>
      <c r="C14" s="73" t="s">
        <v>106</v>
      </c>
      <c r="D14" s="63">
        <v>21</v>
      </c>
      <c r="E14" s="18">
        <v>21</v>
      </c>
      <c r="F14" s="18">
        <v>0</v>
      </c>
      <c r="G14" s="20"/>
      <c r="H14" s="21">
        <v>21</v>
      </c>
      <c r="I14" s="21">
        <v>21</v>
      </c>
      <c r="J14" s="18">
        <f>COUNTIF(D14:I15,21)</f>
        <v>4</v>
      </c>
      <c r="K14" s="18">
        <f t="shared" ref="K14" si="5">SUM(D14:I15)</f>
        <v>84</v>
      </c>
      <c r="L14" s="10">
        <f>SUM(G8:G19)</f>
        <v>56</v>
      </c>
      <c r="M14" s="18">
        <f t="shared" ref="M14" si="6">SUM(K14-L14)</f>
        <v>28</v>
      </c>
      <c r="N14" s="18">
        <v>1</v>
      </c>
    </row>
    <row r="15" spans="2:14" ht="12.75" customHeight="1" thickBot="1">
      <c r="B15" s="12"/>
      <c r="C15" s="89" t="s">
        <v>107</v>
      </c>
      <c r="D15" s="63"/>
      <c r="E15" s="18"/>
      <c r="F15" s="18"/>
      <c r="G15" s="20"/>
      <c r="H15" s="21"/>
      <c r="I15" s="21"/>
      <c r="J15" s="18"/>
      <c r="K15" s="18"/>
      <c r="L15" s="14"/>
      <c r="M15" s="18"/>
      <c r="N15" s="18"/>
    </row>
    <row r="16" spans="2:14" ht="12.75" customHeight="1" thickBot="1">
      <c r="B16" s="8" t="s">
        <v>6</v>
      </c>
      <c r="C16" s="79" t="s">
        <v>108</v>
      </c>
      <c r="D16" s="63">
        <v>20</v>
      </c>
      <c r="E16" s="18">
        <v>21</v>
      </c>
      <c r="F16" s="18">
        <v>0</v>
      </c>
      <c r="G16" s="21">
        <v>14</v>
      </c>
      <c r="H16" s="64"/>
      <c r="I16" s="21">
        <v>18</v>
      </c>
      <c r="J16" s="18">
        <f t="shared" ref="J16" si="7">COUNTIF(D16:I17,21)</f>
        <v>1</v>
      </c>
      <c r="K16" s="18">
        <f t="shared" ref="K16" si="8">SUM(D16:I17)</f>
        <v>73</v>
      </c>
      <c r="L16" s="10">
        <f>SUM(H8:H19)</f>
        <v>78</v>
      </c>
      <c r="M16" s="18">
        <f>SUM(K16-L16)</f>
        <v>-5</v>
      </c>
      <c r="N16" s="18">
        <v>4</v>
      </c>
    </row>
    <row r="17" spans="2:14" ht="12.75" customHeight="1" thickBot="1">
      <c r="B17" s="12"/>
      <c r="C17" s="81" t="s">
        <v>109</v>
      </c>
      <c r="D17" s="63"/>
      <c r="E17" s="18"/>
      <c r="F17" s="18"/>
      <c r="G17" s="21"/>
      <c r="H17" s="64"/>
      <c r="I17" s="21"/>
      <c r="J17" s="18"/>
      <c r="K17" s="18"/>
      <c r="L17" s="14"/>
      <c r="M17" s="18"/>
      <c r="N17" s="18"/>
    </row>
    <row r="18" spans="2:14" ht="12.75" customHeight="1" thickBot="1">
      <c r="B18" s="8" t="s">
        <v>99</v>
      </c>
      <c r="C18" s="79" t="s">
        <v>110</v>
      </c>
      <c r="D18" s="63">
        <v>13</v>
      </c>
      <c r="E18" s="18">
        <v>21</v>
      </c>
      <c r="F18" s="18">
        <v>0</v>
      </c>
      <c r="G18" s="21">
        <v>18</v>
      </c>
      <c r="H18" s="21">
        <v>21</v>
      </c>
      <c r="I18" s="64"/>
      <c r="J18" s="18">
        <f t="shared" ref="J18" si="9">COUNTIF(D18:I19,21)</f>
        <v>2</v>
      </c>
      <c r="K18" s="18">
        <f t="shared" ref="K18" si="10">SUM(D18:I19)</f>
        <v>73</v>
      </c>
      <c r="L18" s="10">
        <f>SUM(I8:I19)</f>
        <v>76</v>
      </c>
      <c r="M18" s="18">
        <f>SUM(K18-L18)</f>
        <v>-3</v>
      </c>
      <c r="N18" s="18">
        <v>3</v>
      </c>
    </row>
    <row r="19" spans="2:14" ht="12.75" customHeight="1" thickBot="1">
      <c r="B19" s="12"/>
      <c r="C19" s="81" t="s">
        <v>111</v>
      </c>
      <c r="D19" s="63"/>
      <c r="E19" s="18"/>
      <c r="F19" s="18"/>
      <c r="G19" s="21"/>
      <c r="H19" s="21"/>
      <c r="I19" s="64"/>
      <c r="J19" s="18"/>
      <c r="K19" s="18"/>
      <c r="L19" s="14"/>
      <c r="M19" s="18"/>
      <c r="N19" s="18"/>
    </row>
    <row r="20" spans="2:14" ht="12.75" customHeight="1">
      <c r="B20" s="49"/>
      <c r="C20" s="35"/>
      <c r="D20" s="49"/>
      <c r="E20" s="49"/>
      <c r="F20" s="49"/>
      <c r="G20" s="88"/>
      <c r="H20" s="88"/>
      <c r="I20" s="88"/>
      <c r="J20" s="49"/>
      <c r="K20" s="49"/>
      <c r="L20" s="49"/>
      <c r="M20" s="49"/>
      <c r="N20" s="49"/>
    </row>
    <row r="21" spans="2:14" ht="12.75" customHeight="1">
      <c r="B21" s="65"/>
      <c r="C21" s="35"/>
      <c r="D21" s="49"/>
      <c r="E21" s="49"/>
      <c r="F21" s="49"/>
    </row>
    <row r="22" spans="2:14" ht="12.75" customHeight="1">
      <c r="B22" s="65"/>
      <c r="C22" s="35"/>
      <c r="D22" s="49"/>
      <c r="E22" s="49"/>
      <c r="F22" s="49"/>
    </row>
    <row r="23" spans="2:14" ht="12.75" customHeight="1"/>
    <row r="24" spans="2:14" ht="12.75" customHeight="1" thickBot="1"/>
    <row r="25" spans="2:14" ht="12.75" customHeight="1">
      <c r="B25" s="22" t="s">
        <v>112</v>
      </c>
      <c r="C25" s="23"/>
    </row>
    <row r="26" spans="2:14" ht="12.75" customHeight="1" thickBot="1">
      <c r="B26" s="24"/>
      <c r="C26" s="25"/>
    </row>
    <row r="27" spans="2:14" ht="12.75" customHeight="1"/>
    <row r="28" spans="2:14" ht="12.75" customHeight="1" thickBot="1"/>
    <row r="29" spans="2:14" ht="12.75" customHeight="1">
      <c r="B29" s="10">
        <v>1</v>
      </c>
      <c r="C29" s="77" t="s">
        <v>106</v>
      </c>
      <c r="D29" s="10" t="s">
        <v>34</v>
      </c>
      <c r="E29" s="317" t="s">
        <v>303</v>
      </c>
      <c r="F29" s="130"/>
      <c r="G29" s="131" t="s">
        <v>100</v>
      </c>
      <c r="H29" s="132"/>
      <c r="I29" s="133"/>
    </row>
    <row r="30" spans="2:14" ht="12.75" customHeight="1" thickBot="1">
      <c r="B30" s="14"/>
      <c r="C30" s="81" t="s">
        <v>107</v>
      </c>
      <c r="D30" s="14"/>
      <c r="E30" s="134"/>
      <c r="F30" s="135"/>
      <c r="G30" s="101" t="s">
        <v>101</v>
      </c>
      <c r="H30" s="136"/>
      <c r="I30" s="102"/>
    </row>
    <row r="31" spans="2:14" ht="12.75" customHeight="1"/>
    <row r="32" spans="2:14" ht="12.75" customHeight="1"/>
    <row r="33" spans="2:12" ht="12.75" customHeight="1" thickBot="1"/>
    <row r="34" spans="2:12" ht="12.75" customHeight="1" thickBot="1">
      <c r="B34" s="137" t="s">
        <v>97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9"/>
    </row>
    <row r="35" spans="2:12" ht="12.75" customHeight="1" thickBot="1">
      <c r="B35" s="140"/>
      <c r="C35" s="141"/>
      <c r="D35" s="141"/>
      <c r="E35" s="141"/>
      <c r="F35" s="141"/>
      <c r="G35" s="141"/>
      <c r="H35" s="141"/>
      <c r="I35" s="141"/>
      <c r="J35" s="141"/>
      <c r="K35" s="141"/>
      <c r="L35" s="142"/>
    </row>
    <row r="36" spans="2:12" ht="12.75" customHeight="1" thickBot="1">
      <c r="B36" s="128"/>
      <c r="C36" s="105"/>
      <c r="D36" s="105"/>
      <c r="E36" s="105"/>
      <c r="F36" s="105"/>
      <c r="G36" s="105"/>
      <c r="H36" s="105"/>
      <c r="I36" s="105"/>
      <c r="J36" s="105"/>
      <c r="K36" s="105"/>
      <c r="L36" s="106"/>
    </row>
    <row r="37" spans="2:12" ht="12.75" customHeight="1"/>
    <row r="38" spans="2:12" ht="12.75" customHeight="1"/>
    <row r="39" spans="2:12" ht="12.75" customHeight="1"/>
    <row r="40" spans="2:12" ht="12.75" customHeight="1"/>
    <row r="41" spans="2:12" ht="12.75" customHeight="1"/>
    <row r="42" spans="2:12" ht="12.75" customHeight="1"/>
    <row r="43" spans="2:12" ht="12.75" customHeight="1"/>
    <row r="44" spans="2:12" ht="12.75" customHeight="1"/>
    <row r="45" spans="2:12" ht="12.75" customHeight="1"/>
    <row r="46" spans="2:12" ht="12.75" customHeight="1"/>
    <row r="47" spans="2:12" ht="12.75" customHeight="1"/>
    <row r="48" spans="2:12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71" ht="12.75" customHeight="1"/>
    <row r="72" ht="13.5" customHeight="1"/>
    <row r="80" ht="12.75" customHeight="1"/>
    <row r="81" ht="13.5" customHeight="1"/>
    <row r="92" ht="12.75" customHeight="1"/>
    <row r="93" ht="13.5" customHeight="1"/>
    <row r="96" ht="16.5" customHeight="1"/>
    <row r="97" ht="17.25" customHeight="1"/>
    <row r="101" ht="12.75" customHeight="1"/>
    <row r="102" ht="13.5" customHeight="1"/>
  </sheetData>
  <sheetProtection password="D133" sheet="1" objects="1" scenarios="1"/>
  <mergeCells count="92">
    <mergeCell ref="G29:I29"/>
    <mergeCell ref="G30:I30"/>
    <mergeCell ref="B34:L35"/>
    <mergeCell ref="B25:C26"/>
    <mergeCell ref="B29:B30"/>
    <mergeCell ref="D29:D30"/>
    <mergeCell ref="E29:F30"/>
    <mergeCell ref="I18:I19"/>
    <mergeCell ref="J18:J19"/>
    <mergeCell ref="K18:K19"/>
    <mergeCell ref="L18:L19"/>
    <mergeCell ref="M18:M19"/>
    <mergeCell ref="N18:N19"/>
    <mergeCell ref="B18:B19"/>
    <mergeCell ref="D18:D19"/>
    <mergeCell ref="E18:E19"/>
    <mergeCell ref="F18:F19"/>
    <mergeCell ref="G18:G19"/>
    <mergeCell ref="H18:H19"/>
    <mergeCell ref="I16:I17"/>
    <mergeCell ref="J16:J17"/>
    <mergeCell ref="K16:K17"/>
    <mergeCell ref="L16:L17"/>
    <mergeCell ref="M16:M17"/>
    <mergeCell ref="N16:N17"/>
    <mergeCell ref="B16:B17"/>
    <mergeCell ref="D16:D17"/>
    <mergeCell ref="E16:E17"/>
    <mergeCell ref="F16:F17"/>
    <mergeCell ref="G16:G17"/>
    <mergeCell ref="H16:H17"/>
    <mergeCell ref="I14:I15"/>
    <mergeCell ref="J14:J15"/>
    <mergeCell ref="K14:K15"/>
    <mergeCell ref="L14:L15"/>
    <mergeCell ref="M14:M15"/>
    <mergeCell ref="N14:N15"/>
    <mergeCell ref="B14:B15"/>
    <mergeCell ref="D14:D15"/>
    <mergeCell ref="E14:E15"/>
    <mergeCell ref="F14:F15"/>
    <mergeCell ref="G14:G15"/>
    <mergeCell ref="H14:H15"/>
    <mergeCell ref="J12:J13"/>
    <mergeCell ref="K12:K13"/>
    <mergeCell ref="L12:L13"/>
    <mergeCell ref="M12:M13"/>
    <mergeCell ref="N12:N13"/>
    <mergeCell ref="D12:D13"/>
    <mergeCell ref="E12:E13"/>
    <mergeCell ref="F12:F13"/>
    <mergeCell ref="G12:G13"/>
    <mergeCell ref="H12:H13"/>
    <mergeCell ref="I12:I13"/>
    <mergeCell ref="B12:B13"/>
    <mergeCell ref="I10:I11"/>
    <mergeCell ref="J10:J11"/>
    <mergeCell ref="K10:K11"/>
    <mergeCell ref="L10:L11"/>
    <mergeCell ref="M10:M11"/>
    <mergeCell ref="N10:N11"/>
    <mergeCell ref="B10:B11"/>
    <mergeCell ref="D10:D11"/>
    <mergeCell ref="E10:E11"/>
    <mergeCell ref="F10:F11"/>
    <mergeCell ref="G10:G11"/>
    <mergeCell ref="H10:H11"/>
    <mergeCell ref="J8:J9"/>
    <mergeCell ref="K8:K9"/>
    <mergeCell ref="L8:L9"/>
    <mergeCell ref="M8:M9"/>
    <mergeCell ref="N8:N9"/>
    <mergeCell ref="D8:D9"/>
    <mergeCell ref="E8:E9"/>
    <mergeCell ref="F8:F9"/>
    <mergeCell ref="G8:G9"/>
    <mergeCell ref="H8:H9"/>
    <mergeCell ref="I8:I9"/>
    <mergeCell ref="B8:B9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B6:C7"/>
    <mergeCell ref="D6:D7"/>
    <mergeCell ref="B1:M2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M194"/>
  <sheetViews>
    <sheetView workbookViewId="0">
      <pane ySplit="2" topLeftCell="A51" activePane="bottomLeft" state="frozen"/>
      <selection activeCell="Q28" sqref="Q28"/>
      <selection pane="bottomLeft" activeCell="Q28" sqref="Q28"/>
    </sheetView>
  </sheetViews>
  <sheetFormatPr defaultRowHeight="12.75"/>
  <cols>
    <col min="1" max="1" width="1.7109375" style="4" customWidth="1"/>
    <col min="2" max="2" width="3.5703125" style="4" customWidth="1"/>
    <col min="3" max="3" width="19.42578125" style="4" customWidth="1"/>
    <col min="4" max="5" width="7.7109375" style="4" customWidth="1"/>
    <col min="6" max="6" width="8.140625" style="4" customWidth="1"/>
    <col min="7" max="8" width="7.7109375" style="4" customWidth="1"/>
    <col min="9" max="9" width="6.85546875" style="4" customWidth="1"/>
    <col min="10" max="10" width="7" style="4" customWidth="1"/>
    <col min="11" max="11" width="7.7109375" style="4" customWidth="1"/>
    <col min="12" max="13" width="7.85546875" style="4" customWidth="1"/>
    <col min="14" max="16384" width="9.140625" style="4"/>
  </cols>
  <sheetData>
    <row r="1" spans="2:13" ht="11.25" customHeight="1">
      <c r="B1" s="1" t="s">
        <v>113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12" customHeight="1" thickBot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3" ht="12" customHeight="1" thickBot="1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2:13" ht="12.75" customHeight="1">
      <c r="B4" s="8" t="s">
        <v>1</v>
      </c>
      <c r="C4" s="9"/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1" t="s">
        <v>8</v>
      </c>
      <c r="K4" s="11" t="s">
        <v>9</v>
      </c>
      <c r="L4" s="11" t="s">
        <v>10</v>
      </c>
      <c r="M4" s="10" t="s">
        <v>11</v>
      </c>
    </row>
    <row r="5" spans="2:13" ht="12.75" customHeight="1" thickBot="1">
      <c r="B5" s="12"/>
      <c r="C5" s="13"/>
      <c r="D5" s="14"/>
      <c r="E5" s="14"/>
      <c r="F5" s="14"/>
      <c r="G5" s="14"/>
      <c r="H5" s="14"/>
      <c r="I5" s="14"/>
      <c r="J5" s="15"/>
      <c r="K5" s="15"/>
      <c r="L5" s="15"/>
      <c r="M5" s="14"/>
    </row>
    <row r="6" spans="2:13" ht="12.75" customHeight="1" thickBot="1">
      <c r="B6" s="8" t="s">
        <v>2</v>
      </c>
      <c r="C6" s="143" t="s">
        <v>114</v>
      </c>
      <c r="D6" s="17"/>
      <c r="E6" s="18">
        <v>21</v>
      </c>
      <c r="F6" s="18">
        <v>21</v>
      </c>
      <c r="G6" s="18">
        <v>21</v>
      </c>
      <c r="H6" s="18">
        <v>21</v>
      </c>
      <c r="I6" s="18">
        <f t="shared" ref="I6:I12" si="0">COUNTIF(D6:H7,21)</f>
        <v>4</v>
      </c>
      <c r="J6" s="18">
        <f>SUM(D6:H7)</f>
        <v>84</v>
      </c>
      <c r="K6" s="18">
        <f>SUM(D6:D15)</f>
        <v>37</v>
      </c>
      <c r="L6" s="18">
        <f>SUM(J6-K6)</f>
        <v>47</v>
      </c>
      <c r="M6" s="18">
        <v>1</v>
      </c>
    </row>
    <row r="7" spans="2:13" ht="12.75" customHeight="1" thickBot="1">
      <c r="B7" s="12"/>
      <c r="C7" s="143" t="s">
        <v>115</v>
      </c>
      <c r="D7" s="17"/>
      <c r="E7" s="18"/>
      <c r="F7" s="18"/>
      <c r="G7" s="18"/>
      <c r="H7" s="18"/>
      <c r="I7" s="18"/>
      <c r="J7" s="18"/>
      <c r="K7" s="18"/>
      <c r="L7" s="18"/>
      <c r="M7" s="18"/>
    </row>
    <row r="8" spans="2:13" ht="12.75" customHeight="1" thickBot="1">
      <c r="B8" s="8" t="s">
        <v>3</v>
      </c>
      <c r="C8" s="73" t="s">
        <v>116</v>
      </c>
      <c r="D8" s="63">
        <v>16</v>
      </c>
      <c r="E8" s="20"/>
      <c r="F8" s="18">
        <v>21</v>
      </c>
      <c r="G8" s="18">
        <v>21</v>
      </c>
      <c r="H8" s="18">
        <v>21</v>
      </c>
      <c r="I8" s="18">
        <f t="shared" si="0"/>
        <v>3</v>
      </c>
      <c r="J8" s="18">
        <f t="shared" ref="J8" si="1">SUM(D8:H9)</f>
        <v>79</v>
      </c>
      <c r="K8" s="10">
        <f>SUM(E6:E15)</f>
        <v>63</v>
      </c>
      <c r="L8" s="18">
        <f t="shared" ref="L8" si="2">SUM(J8-K8)</f>
        <v>16</v>
      </c>
      <c r="M8" s="18">
        <v>2</v>
      </c>
    </row>
    <row r="9" spans="2:13" ht="12.75" customHeight="1" thickBot="1">
      <c r="B9" s="12"/>
      <c r="C9" s="89" t="s">
        <v>117</v>
      </c>
      <c r="D9" s="63"/>
      <c r="E9" s="20"/>
      <c r="F9" s="18"/>
      <c r="G9" s="18"/>
      <c r="H9" s="18"/>
      <c r="I9" s="18"/>
      <c r="J9" s="18"/>
      <c r="K9" s="14"/>
      <c r="L9" s="18"/>
      <c r="M9" s="18"/>
    </row>
    <row r="10" spans="2:13" ht="12.75" customHeight="1" thickBot="1">
      <c r="B10" s="8" t="s">
        <v>4</v>
      </c>
      <c r="C10" s="79" t="s">
        <v>118</v>
      </c>
      <c r="D10" s="63">
        <v>4</v>
      </c>
      <c r="E10" s="18">
        <v>12</v>
      </c>
      <c r="F10" s="20"/>
      <c r="G10" s="18">
        <v>9</v>
      </c>
      <c r="H10" s="18">
        <v>19</v>
      </c>
      <c r="I10" s="18">
        <f t="shared" si="0"/>
        <v>0</v>
      </c>
      <c r="J10" s="18">
        <f t="shared" ref="J10" si="3">SUM(D10:H11)</f>
        <v>44</v>
      </c>
      <c r="K10" s="10">
        <f>SUM(F6:F15)</f>
        <v>84</v>
      </c>
      <c r="L10" s="18">
        <f t="shared" ref="L10" si="4">SUM(J10-K10)</f>
        <v>-40</v>
      </c>
      <c r="M10" s="18">
        <v>5</v>
      </c>
    </row>
    <row r="11" spans="2:13" ht="12.75" customHeight="1" thickBot="1">
      <c r="B11" s="12"/>
      <c r="C11" s="79" t="s">
        <v>119</v>
      </c>
      <c r="D11" s="63"/>
      <c r="E11" s="18"/>
      <c r="F11" s="20"/>
      <c r="G11" s="18"/>
      <c r="H11" s="18"/>
      <c r="I11" s="18"/>
      <c r="J11" s="18"/>
      <c r="K11" s="14"/>
      <c r="L11" s="18"/>
      <c r="M11" s="18"/>
    </row>
    <row r="12" spans="2:13" ht="12.75" customHeight="1" thickBot="1">
      <c r="B12" s="8" t="s">
        <v>5</v>
      </c>
      <c r="C12" s="73" t="s">
        <v>120</v>
      </c>
      <c r="D12" s="63">
        <v>10</v>
      </c>
      <c r="E12" s="18">
        <v>19</v>
      </c>
      <c r="F12" s="18">
        <v>21</v>
      </c>
      <c r="G12" s="20"/>
      <c r="H12" s="21">
        <v>21</v>
      </c>
      <c r="I12" s="18">
        <f t="shared" si="0"/>
        <v>2</v>
      </c>
      <c r="J12" s="18">
        <f t="shared" ref="J12" si="5">SUM(D12:H13)</f>
        <v>71</v>
      </c>
      <c r="K12" s="10">
        <f>SUM(G6:G15)</f>
        <v>68</v>
      </c>
      <c r="L12" s="18">
        <f t="shared" ref="L12" si="6">SUM(J12-K12)</f>
        <v>3</v>
      </c>
      <c r="M12" s="18">
        <v>3</v>
      </c>
    </row>
    <row r="13" spans="2:13" ht="12.75" customHeight="1" thickBot="1">
      <c r="B13" s="12"/>
      <c r="C13" s="75" t="s">
        <v>103</v>
      </c>
      <c r="D13" s="63"/>
      <c r="E13" s="18"/>
      <c r="F13" s="18"/>
      <c r="G13" s="20"/>
      <c r="H13" s="21"/>
      <c r="I13" s="18"/>
      <c r="J13" s="18"/>
      <c r="K13" s="14"/>
      <c r="L13" s="18"/>
      <c r="M13" s="18"/>
    </row>
    <row r="14" spans="2:13" ht="12.75" customHeight="1" thickBot="1">
      <c r="B14" s="8" t="s">
        <v>6</v>
      </c>
      <c r="C14" s="94" t="s">
        <v>80</v>
      </c>
      <c r="D14" s="63">
        <v>7</v>
      </c>
      <c r="E14" s="18">
        <v>11</v>
      </c>
      <c r="F14" s="18">
        <v>21</v>
      </c>
      <c r="G14" s="21">
        <v>17</v>
      </c>
      <c r="H14" s="64"/>
      <c r="I14" s="18">
        <f t="shared" ref="I14" si="7">COUNTIF(D14:H15,21)</f>
        <v>1</v>
      </c>
      <c r="J14" s="18">
        <f t="shared" ref="J14" si="8">SUM(D14:H15)</f>
        <v>56</v>
      </c>
      <c r="K14" s="10">
        <f>SUM(H6:H15)</f>
        <v>82</v>
      </c>
      <c r="L14" s="18">
        <f t="shared" ref="L14" si="9">SUM(J14-K14)</f>
        <v>-26</v>
      </c>
      <c r="M14" s="18">
        <v>4</v>
      </c>
    </row>
    <row r="15" spans="2:13" ht="12.75" customHeight="1" thickBot="1">
      <c r="B15" s="12"/>
      <c r="C15" s="83" t="s">
        <v>121</v>
      </c>
      <c r="D15" s="63"/>
      <c r="E15" s="18"/>
      <c r="F15" s="18"/>
      <c r="G15" s="21"/>
      <c r="H15" s="64"/>
      <c r="I15" s="18"/>
      <c r="J15" s="18"/>
      <c r="K15" s="14"/>
      <c r="L15" s="18"/>
      <c r="M15" s="18"/>
    </row>
    <row r="16" spans="2:13" ht="12.75" customHeight="1">
      <c r="B16" s="49"/>
      <c r="C16" s="50"/>
      <c r="D16" s="49"/>
      <c r="E16" s="49"/>
      <c r="F16" s="49"/>
      <c r="G16" s="88"/>
      <c r="H16" s="49"/>
      <c r="I16" s="49"/>
      <c r="J16" s="49"/>
      <c r="K16" s="49"/>
      <c r="L16" s="49"/>
    </row>
    <row r="17" spans="2:13" ht="12.75" customHeight="1">
      <c r="C17" s="35"/>
      <c r="D17" s="49"/>
      <c r="E17" s="49"/>
      <c r="F17" s="49"/>
    </row>
    <row r="18" spans="2:13" ht="12.75" customHeight="1" thickBot="1">
      <c r="C18" s="35"/>
      <c r="D18" s="49"/>
      <c r="E18" s="49"/>
      <c r="F18" s="49"/>
    </row>
    <row r="19" spans="2:13" ht="12.75" customHeight="1">
      <c r="B19" s="8" t="s">
        <v>17</v>
      </c>
      <c r="C19" s="9"/>
      <c r="D19" s="10" t="s">
        <v>2</v>
      </c>
      <c r="E19" s="10" t="s">
        <v>3</v>
      </c>
      <c r="F19" s="10" t="s">
        <v>4</v>
      </c>
      <c r="G19" s="10" t="s">
        <v>5</v>
      </c>
      <c r="H19" s="10" t="s">
        <v>6</v>
      </c>
      <c r="I19" s="10" t="s">
        <v>7</v>
      </c>
      <c r="J19" s="11" t="s">
        <v>8</v>
      </c>
      <c r="K19" s="11" t="s">
        <v>9</v>
      </c>
      <c r="L19" s="11" t="s">
        <v>10</v>
      </c>
      <c r="M19" s="10" t="s">
        <v>11</v>
      </c>
    </row>
    <row r="20" spans="2:13" ht="12.75" customHeight="1" thickBot="1">
      <c r="B20" s="12"/>
      <c r="C20" s="13"/>
      <c r="D20" s="14"/>
      <c r="E20" s="14"/>
      <c r="F20" s="14"/>
      <c r="G20" s="14"/>
      <c r="H20" s="14"/>
      <c r="I20" s="14"/>
      <c r="J20" s="15"/>
      <c r="K20" s="15"/>
      <c r="L20" s="15"/>
      <c r="M20" s="14"/>
    </row>
    <row r="21" spans="2:13" ht="12.75" customHeight="1" thickBot="1">
      <c r="B21" s="8" t="s">
        <v>2</v>
      </c>
      <c r="C21" s="73" t="s">
        <v>122</v>
      </c>
      <c r="D21" s="17"/>
      <c r="E21" s="18">
        <v>21</v>
      </c>
      <c r="F21" s="18">
        <v>21</v>
      </c>
      <c r="G21" s="18">
        <v>21</v>
      </c>
      <c r="H21" s="18">
        <v>21</v>
      </c>
      <c r="I21" s="18">
        <f>COUNTIF(D21:H22,21)</f>
        <v>4</v>
      </c>
      <c r="J21" s="18">
        <f>SUM(D21:H22)</f>
        <v>84</v>
      </c>
      <c r="K21" s="18">
        <f>SUM(D21:D30)</f>
        <v>49</v>
      </c>
      <c r="L21" s="18">
        <f>SUM(J21-K21)</f>
        <v>35</v>
      </c>
      <c r="M21" s="18">
        <v>1</v>
      </c>
    </row>
    <row r="22" spans="2:13" ht="12.75" customHeight="1" thickBot="1">
      <c r="B22" s="12"/>
      <c r="C22" s="75" t="s">
        <v>104</v>
      </c>
      <c r="D22" s="17"/>
      <c r="E22" s="18"/>
      <c r="F22" s="18"/>
      <c r="G22" s="18"/>
      <c r="H22" s="18"/>
      <c r="I22" s="18"/>
      <c r="J22" s="18"/>
      <c r="K22" s="18"/>
      <c r="L22" s="18"/>
      <c r="M22" s="18"/>
    </row>
    <row r="23" spans="2:13" ht="12.75" customHeight="1" thickBot="1">
      <c r="B23" s="8" t="s">
        <v>3</v>
      </c>
      <c r="C23" s="77" t="s">
        <v>123</v>
      </c>
      <c r="D23" s="63">
        <v>9</v>
      </c>
      <c r="E23" s="20"/>
      <c r="F23" s="18">
        <v>17</v>
      </c>
      <c r="G23" s="18">
        <v>21</v>
      </c>
      <c r="H23" s="18">
        <v>21</v>
      </c>
      <c r="I23" s="18">
        <f t="shared" ref="I23" si="10">COUNTIF(D23:H24,21)</f>
        <v>2</v>
      </c>
      <c r="J23" s="18">
        <f t="shared" ref="J23" si="11">SUM(D23:H24)</f>
        <v>68</v>
      </c>
      <c r="K23" s="10">
        <f>SUM(E21:E30)</f>
        <v>81</v>
      </c>
      <c r="L23" s="18">
        <f t="shared" ref="L23" si="12">SUM(J23-K23)</f>
        <v>-13</v>
      </c>
      <c r="M23" s="18">
        <v>3</v>
      </c>
    </row>
    <row r="24" spans="2:13" ht="12.75" customHeight="1" thickBot="1">
      <c r="B24" s="12"/>
      <c r="C24" s="81" t="s">
        <v>124</v>
      </c>
      <c r="D24" s="63"/>
      <c r="E24" s="20"/>
      <c r="F24" s="18"/>
      <c r="G24" s="18"/>
      <c r="H24" s="18"/>
      <c r="I24" s="18"/>
      <c r="J24" s="18"/>
      <c r="K24" s="14"/>
      <c r="L24" s="18"/>
      <c r="M24" s="18"/>
    </row>
    <row r="25" spans="2:13" ht="12.75" customHeight="1" thickBot="1">
      <c r="B25" s="8" t="s">
        <v>4</v>
      </c>
      <c r="C25" s="143" t="s">
        <v>84</v>
      </c>
      <c r="D25" s="63">
        <v>17</v>
      </c>
      <c r="E25" s="18">
        <v>21</v>
      </c>
      <c r="F25" s="20"/>
      <c r="G25" s="18">
        <v>21</v>
      </c>
      <c r="H25" s="18">
        <v>21</v>
      </c>
      <c r="I25" s="18">
        <f t="shared" ref="I25" si="13">COUNTIF(D25:H26,21)</f>
        <v>3</v>
      </c>
      <c r="J25" s="18">
        <f t="shared" ref="J25" si="14">SUM(D25:H26)</f>
        <v>80</v>
      </c>
      <c r="K25" s="10">
        <f>SUM(F21:F30)</f>
        <v>72</v>
      </c>
      <c r="L25" s="18">
        <f t="shared" ref="L25" si="15">SUM(J25-K25)</f>
        <v>8</v>
      </c>
      <c r="M25" s="18">
        <v>2</v>
      </c>
    </row>
    <row r="26" spans="2:13" ht="12.75" customHeight="1" thickBot="1">
      <c r="B26" s="12"/>
      <c r="C26" s="144" t="s">
        <v>125</v>
      </c>
      <c r="D26" s="63"/>
      <c r="E26" s="18"/>
      <c r="F26" s="20"/>
      <c r="G26" s="18"/>
      <c r="H26" s="18"/>
      <c r="I26" s="18"/>
      <c r="J26" s="18"/>
      <c r="K26" s="14"/>
      <c r="L26" s="18"/>
      <c r="M26" s="18"/>
    </row>
    <row r="27" spans="2:13" ht="12.75" customHeight="1" thickBot="1">
      <c r="B27" s="8" t="s">
        <v>5</v>
      </c>
      <c r="C27" s="77" t="s">
        <v>77</v>
      </c>
      <c r="D27" s="63">
        <v>15</v>
      </c>
      <c r="E27" s="18">
        <v>19</v>
      </c>
      <c r="F27" s="18">
        <v>20</v>
      </c>
      <c r="G27" s="20"/>
      <c r="H27" s="21">
        <v>19</v>
      </c>
      <c r="I27" s="18">
        <f>COUNTIF(D27:H28,21)</f>
        <v>0</v>
      </c>
      <c r="J27" s="18">
        <f t="shared" ref="J27" si="16">SUM(D27:H28)</f>
        <v>73</v>
      </c>
      <c r="K27" s="10">
        <f>SUM(G21:G30)</f>
        <v>84</v>
      </c>
      <c r="L27" s="18">
        <f t="shared" ref="L27" si="17">SUM(J27-K27)</f>
        <v>-11</v>
      </c>
      <c r="M27" s="18">
        <v>5</v>
      </c>
    </row>
    <row r="28" spans="2:13" ht="12.75" customHeight="1" thickBot="1">
      <c r="B28" s="12"/>
      <c r="C28" s="145" t="s">
        <v>102</v>
      </c>
      <c r="D28" s="63"/>
      <c r="E28" s="18"/>
      <c r="F28" s="18"/>
      <c r="G28" s="20"/>
      <c r="H28" s="21"/>
      <c r="I28" s="18"/>
      <c r="J28" s="18"/>
      <c r="K28" s="14"/>
      <c r="L28" s="18"/>
      <c r="M28" s="18"/>
    </row>
    <row r="29" spans="2:13" ht="12.75" customHeight="1" thickBot="1">
      <c r="B29" s="8" t="s">
        <v>6</v>
      </c>
      <c r="C29" s="146" t="s">
        <v>126</v>
      </c>
      <c r="D29" s="63">
        <v>8</v>
      </c>
      <c r="E29" s="18">
        <v>20</v>
      </c>
      <c r="F29" s="18">
        <v>14</v>
      </c>
      <c r="G29" s="21">
        <v>21</v>
      </c>
      <c r="H29" s="64"/>
      <c r="I29" s="18">
        <f t="shared" ref="I29" si="18">COUNTIF(D29:H30,21)</f>
        <v>1</v>
      </c>
      <c r="J29" s="18">
        <f t="shared" ref="J29" si="19">SUM(D29:H30)</f>
        <v>63</v>
      </c>
      <c r="K29" s="10">
        <f>SUM(H21:H30)</f>
        <v>82</v>
      </c>
      <c r="L29" s="18">
        <f t="shared" ref="L29" si="20">SUM(J29-K29)</f>
        <v>-19</v>
      </c>
      <c r="M29" s="18">
        <v>4</v>
      </c>
    </row>
    <row r="30" spans="2:13" ht="12.75" customHeight="1" thickBot="1">
      <c r="B30" s="12"/>
      <c r="C30" s="147" t="s">
        <v>127</v>
      </c>
      <c r="D30" s="63"/>
      <c r="E30" s="18"/>
      <c r="F30" s="18"/>
      <c r="G30" s="21"/>
      <c r="H30" s="64"/>
      <c r="I30" s="18"/>
      <c r="J30" s="18"/>
      <c r="K30" s="14"/>
      <c r="L30" s="18"/>
      <c r="M30" s="18"/>
    </row>
    <row r="31" spans="2:13" ht="12.75" customHeight="1">
      <c r="B31" s="49"/>
      <c r="C31" s="50"/>
      <c r="D31" s="49"/>
      <c r="E31" s="49"/>
      <c r="F31" s="49"/>
      <c r="G31" s="88"/>
      <c r="H31" s="49"/>
      <c r="I31" s="49"/>
      <c r="J31" s="49"/>
      <c r="K31" s="49"/>
      <c r="L31" s="49"/>
    </row>
    <row r="32" spans="2:13" ht="12.75" customHeight="1">
      <c r="B32" s="65"/>
      <c r="C32" s="35"/>
      <c r="D32" s="49"/>
      <c r="E32" s="49"/>
      <c r="F32" s="49"/>
    </row>
    <row r="33" spans="2:13" ht="12.75" customHeight="1" thickBot="1"/>
    <row r="34" spans="2:13" ht="12.75" customHeight="1">
      <c r="B34" s="8" t="s">
        <v>22</v>
      </c>
      <c r="C34" s="9"/>
      <c r="D34" s="10" t="s">
        <v>2</v>
      </c>
      <c r="E34" s="10" t="s">
        <v>3</v>
      </c>
      <c r="F34" s="10" t="s">
        <v>4</v>
      </c>
      <c r="G34" s="10" t="s">
        <v>5</v>
      </c>
      <c r="H34" s="10" t="s">
        <v>6</v>
      </c>
      <c r="I34" s="10" t="s">
        <v>7</v>
      </c>
      <c r="J34" s="11" t="s">
        <v>8</v>
      </c>
      <c r="K34" s="11" t="s">
        <v>9</v>
      </c>
      <c r="L34" s="11" t="s">
        <v>10</v>
      </c>
      <c r="M34" s="10" t="s">
        <v>11</v>
      </c>
    </row>
    <row r="35" spans="2:13" ht="12.75" customHeight="1" thickBot="1">
      <c r="B35" s="12"/>
      <c r="C35" s="13"/>
      <c r="D35" s="14"/>
      <c r="E35" s="14"/>
      <c r="F35" s="14"/>
      <c r="G35" s="14"/>
      <c r="H35" s="14"/>
      <c r="I35" s="14"/>
      <c r="J35" s="15"/>
      <c r="K35" s="15"/>
      <c r="L35" s="15"/>
      <c r="M35" s="14"/>
    </row>
    <row r="36" spans="2:13" ht="12.75" customHeight="1" thickBot="1">
      <c r="B36" s="8" t="s">
        <v>2</v>
      </c>
      <c r="C36" s="148" t="s">
        <v>128</v>
      </c>
      <c r="D36" s="17"/>
      <c r="E36" s="18">
        <v>21</v>
      </c>
      <c r="F36" s="18">
        <v>21</v>
      </c>
      <c r="G36" s="18">
        <v>21</v>
      </c>
      <c r="H36" s="18">
        <v>20</v>
      </c>
      <c r="I36" s="18">
        <f>COUNTIF(D36:H37,21)</f>
        <v>3</v>
      </c>
      <c r="J36" s="18">
        <f>SUM(D36:H37)</f>
        <v>83</v>
      </c>
      <c r="K36" s="18">
        <f>SUM(D36:D45)</f>
        <v>63</v>
      </c>
      <c r="L36" s="18">
        <f>SUM(J36-K36)</f>
        <v>20</v>
      </c>
      <c r="M36" s="18">
        <v>2</v>
      </c>
    </row>
    <row r="37" spans="2:13" ht="12.75" customHeight="1" thickBot="1">
      <c r="B37" s="12"/>
      <c r="C37" s="149" t="s">
        <v>106</v>
      </c>
      <c r="D37" s="17"/>
      <c r="E37" s="18"/>
      <c r="F37" s="18"/>
      <c r="G37" s="18"/>
      <c r="H37" s="18"/>
      <c r="I37" s="18"/>
      <c r="J37" s="18"/>
      <c r="K37" s="18"/>
      <c r="L37" s="18"/>
      <c r="M37" s="18"/>
    </row>
    <row r="38" spans="2:13" ht="12.75" customHeight="1" thickBot="1">
      <c r="B38" s="8" t="s">
        <v>3</v>
      </c>
      <c r="C38" s="77" t="s">
        <v>129</v>
      </c>
      <c r="D38" s="63">
        <v>15</v>
      </c>
      <c r="E38" s="20"/>
      <c r="F38" s="18">
        <v>21</v>
      </c>
      <c r="G38" s="18">
        <v>15</v>
      </c>
      <c r="H38" s="18">
        <v>8</v>
      </c>
      <c r="I38" s="18">
        <f t="shared" ref="I38" si="21">COUNTIF(D38:H39,21)</f>
        <v>1</v>
      </c>
      <c r="J38" s="18">
        <f t="shared" ref="J38" si="22">SUM(D38:H39)</f>
        <v>59</v>
      </c>
      <c r="K38" s="10">
        <f>SUM(E36:E45)</f>
        <v>78</v>
      </c>
      <c r="L38" s="18">
        <f t="shared" ref="L38" si="23">SUM(J38-K38)</f>
        <v>-19</v>
      </c>
      <c r="M38" s="18">
        <v>4</v>
      </c>
    </row>
    <row r="39" spans="2:13" ht="12.75" customHeight="1" thickBot="1">
      <c r="B39" s="12"/>
      <c r="C39" s="81" t="s">
        <v>100</v>
      </c>
      <c r="D39" s="63"/>
      <c r="E39" s="20"/>
      <c r="F39" s="18"/>
      <c r="G39" s="18"/>
      <c r="H39" s="18"/>
      <c r="I39" s="18"/>
      <c r="J39" s="18"/>
      <c r="K39" s="14"/>
      <c r="L39" s="18"/>
      <c r="M39" s="18"/>
    </row>
    <row r="40" spans="2:13" ht="12.75" customHeight="1" thickBot="1">
      <c r="B40" s="8" t="s">
        <v>4</v>
      </c>
      <c r="C40" s="150" t="s">
        <v>130</v>
      </c>
      <c r="D40" s="63">
        <v>19</v>
      </c>
      <c r="E40" s="18">
        <v>15</v>
      </c>
      <c r="F40" s="20"/>
      <c r="G40" s="18">
        <v>16</v>
      </c>
      <c r="H40" s="18">
        <v>14</v>
      </c>
      <c r="I40" s="18">
        <f t="shared" ref="I40" si="24">COUNTIF(D40:H41,21)</f>
        <v>0</v>
      </c>
      <c r="J40" s="18">
        <f t="shared" ref="J40" si="25">SUM(D40:H41)</f>
        <v>64</v>
      </c>
      <c r="K40" s="10">
        <f>SUM(F36:F45)</f>
        <v>84</v>
      </c>
      <c r="L40" s="18">
        <f t="shared" ref="L40" si="26">SUM(J40-K40)</f>
        <v>-20</v>
      </c>
      <c r="M40" s="18">
        <v>5</v>
      </c>
    </row>
    <row r="41" spans="2:13" ht="12.75" customHeight="1" thickBot="1">
      <c r="B41" s="12"/>
      <c r="C41" s="79" t="s">
        <v>131</v>
      </c>
      <c r="D41" s="63"/>
      <c r="E41" s="18"/>
      <c r="F41" s="20"/>
      <c r="G41" s="18"/>
      <c r="H41" s="18"/>
      <c r="I41" s="18"/>
      <c r="J41" s="18"/>
      <c r="K41" s="14"/>
      <c r="L41" s="18"/>
      <c r="M41" s="18"/>
    </row>
    <row r="42" spans="2:13" ht="12.75" customHeight="1" thickBot="1">
      <c r="B42" s="8" t="s">
        <v>5</v>
      </c>
      <c r="C42" s="73" t="s">
        <v>132</v>
      </c>
      <c r="D42" s="63">
        <v>8</v>
      </c>
      <c r="E42" s="18">
        <v>21</v>
      </c>
      <c r="F42" s="18">
        <v>21</v>
      </c>
      <c r="G42" s="20"/>
      <c r="H42" s="21">
        <v>13</v>
      </c>
      <c r="I42" s="18">
        <f>COUNTIF(D42:H43,21)</f>
        <v>2</v>
      </c>
      <c r="J42" s="18">
        <f t="shared" ref="J42" si="27">SUM(D42:H43)</f>
        <v>63</v>
      </c>
      <c r="K42" s="10">
        <f>SUM(G36:G45)</f>
        <v>73</v>
      </c>
      <c r="L42" s="18">
        <f t="shared" ref="L42" si="28">SUM(J42-K42)</f>
        <v>-10</v>
      </c>
      <c r="M42" s="18">
        <v>3</v>
      </c>
    </row>
    <row r="43" spans="2:13" ht="12.75" customHeight="1" thickBot="1">
      <c r="B43" s="12"/>
      <c r="C43" s="89" t="s">
        <v>133</v>
      </c>
      <c r="D43" s="63"/>
      <c r="E43" s="18"/>
      <c r="F43" s="18"/>
      <c r="G43" s="20"/>
      <c r="H43" s="21"/>
      <c r="I43" s="18"/>
      <c r="J43" s="18"/>
      <c r="K43" s="14"/>
      <c r="L43" s="18"/>
      <c r="M43" s="18"/>
    </row>
    <row r="44" spans="2:13" ht="12.75" customHeight="1" thickBot="1">
      <c r="B44" s="8" t="s">
        <v>6</v>
      </c>
      <c r="C44" s="151" t="s">
        <v>134</v>
      </c>
      <c r="D44" s="63">
        <v>21</v>
      </c>
      <c r="E44" s="18">
        <v>21</v>
      </c>
      <c r="F44" s="18">
        <v>21</v>
      </c>
      <c r="G44" s="21">
        <v>21</v>
      </c>
      <c r="H44" s="64"/>
      <c r="I44" s="18">
        <f t="shared" ref="I44" si="29">COUNTIF(D44:H45,21)</f>
        <v>4</v>
      </c>
      <c r="J44" s="18">
        <f t="shared" ref="J44" si="30">SUM(D44:H45)</f>
        <v>84</v>
      </c>
      <c r="K44" s="10">
        <f>SUM(H36:H45)</f>
        <v>55</v>
      </c>
      <c r="L44" s="18">
        <f t="shared" ref="L44" si="31">SUM(J44-K44)</f>
        <v>29</v>
      </c>
      <c r="M44" s="18">
        <v>1</v>
      </c>
    </row>
    <row r="45" spans="2:13" ht="12.75" customHeight="1" thickBot="1">
      <c r="B45" s="12"/>
      <c r="C45" s="127" t="s">
        <v>135</v>
      </c>
      <c r="D45" s="63"/>
      <c r="E45" s="18"/>
      <c r="F45" s="18"/>
      <c r="G45" s="21"/>
      <c r="H45" s="64"/>
      <c r="I45" s="18"/>
      <c r="J45" s="18"/>
      <c r="K45" s="14"/>
      <c r="L45" s="18"/>
      <c r="M45" s="18"/>
    </row>
    <row r="46" spans="2:13" ht="12.75" customHeight="1"/>
    <row r="47" spans="2:13" ht="12.75" customHeight="1">
      <c r="B47" s="65"/>
    </row>
    <row r="48" spans="2:13" ht="12.75" customHeight="1" thickBot="1"/>
    <row r="49" spans="2:13" ht="12.75" customHeight="1">
      <c r="B49" s="8" t="s">
        <v>27</v>
      </c>
      <c r="C49" s="9"/>
      <c r="D49" s="10" t="s">
        <v>2</v>
      </c>
      <c r="E49" s="10" t="s">
        <v>3</v>
      </c>
      <c r="F49" s="10" t="s">
        <v>4</v>
      </c>
      <c r="G49" s="10" t="s">
        <v>5</v>
      </c>
      <c r="H49" s="10" t="s">
        <v>6</v>
      </c>
      <c r="I49" s="10" t="s">
        <v>7</v>
      </c>
      <c r="J49" s="11" t="s">
        <v>8</v>
      </c>
      <c r="K49" s="11" t="s">
        <v>9</v>
      </c>
      <c r="L49" s="11" t="s">
        <v>10</v>
      </c>
      <c r="M49" s="10" t="s">
        <v>11</v>
      </c>
    </row>
    <row r="50" spans="2:13" ht="12.75" customHeight="1" thickBot="1">
      <c r="B50" s="12"/>
      <c r="C50" s="13"/>
      <c r="D50" s="14"/>
      <c r="E50" s="14"/>
      <c r="F50" s="14"/>
      <c r="G50" s="14"/>
      <c r="H50" s="14"/>
      <c r="I50" s="14"/>
      <c r="J50" s="15"/>
      <c r="K50" s="15"/>
      <c r="L50" s="15"/>
      <c r="M50" s="14"/>
    </row>
    <row r="51" spans="2:13" ht="12.75" customHeight="1" thickBot="1">
      <c r="B51" s="8" t="s">
        <v>2</v>
      </c>
      <c r="C51" s="94"/>
      <c r="D51" s="17"/>
      <c r="E51" s="18"/>
      <c r="F51" s="18"/>
      <c r="G51" s="18"/>
      <c r="H51" s="18"/>
      <c r="I51" s="18">
        <f>COUNTIF(D51:H52,21)</f>
        <v>0</v>
      </c>
      <c r="J51" s="18">
        <f>SUM(D51:H52)</f>
        <v>0</v>
      </c>
      <c r="K51" s="18">
        <f>SUM(D51:D60)</f>
        <v>0</v>
      </c>
      <c r="L51" s="18">
        <f>SUM(J51-K51)</f>
        <v>0</v>
      </c>
      <c r="M51" s="18"/>
    </row>
    <row r="52" spans="2:13" ht="12.75" customHeight="1" thickBot="1">
      <c r="B52" s="12"/>
      <c r="C52" s="83"/>
      <c r="D52" s="17"/>
      <c r="E52" s="18"/>
      <c r="F52" s="18"/>
      <c r="G52" s="18"/>
      <c r="H52" s="18"/>
      <c r="I52" s="18"/>
      <c r="J52" s="18"/>
      <c r="K52" s="18"/>
      <c r="L52" s="18"/>
      <c r="M52" s="18"/>
    </row>
    <row r="53" spans="2:13" ht="12.75" customHeight="1" thickBot="1">
      <c r="B53" s="10" t="s">
        <v>3</v>
      </c>
      <c r="C53" s="82"/>
      <c r="D53" s="18"/>
      <c r="E53" s="20"/>
      <c r="F53" s="18"/>
      <c r="G53" s="18"/>
      <c r="H53" s="18"/>
      <c r="I53" s="18">
        <f t="shared" ref="I53" si="32">COUNTIF(D53:H54,21)</f>
        <v>0</v>
      </c>
      <c r="J53" s="18">
        <f t="shared" ref="J53" si="33">SUM(D53:H54)</f>
        <v>0</v>
      </c>
      <c r="K53" s="10">
        <f>SUM(E51:E60)</f>
        <v>0</v>
      </c>
      <c r="L53" s="18">
        <f t="shared" ref="L53" si="34">SUM(J53-K53)</f>
        <v>0</v>
      </c>
      <c r="M53" s="18"/>
    </row>
    <row r="54" spans="2:13" ht="12.75" customHeight="1" thickBot="1">
      <c r="B54" s="14"/>
      <c r="C54" s="83"/>
      <c r="D54" s="18"/>
      <c r="E54" s="20"/>
      <c r="F54" s="18"/>
      <c r="G54" s="18"/>
      <c r="H54" s="18"/>
      <c r="I54" s="18"/>
      <c r="J54" s="18"/>
      <c r="K54" s="14"/>
      <c r="L54" s="18"/>
      <c r="M54" s="18"/>
    </row>
    <row r="55" spans="2:13" ht="12.75" customHeight="1" thickBot="1">
      <c r="B55" s="10" t="s">
        <v>4</v>
      </c>
      <c r="C55" s="107"/>
      <c r="D55" s="18"/>
      <c r="E55" s="18"/>
      <c r="F55" s="20"/>
      <c r="G55" s="18"/>
      <c r="H55" s="18"/>
      <c r="I55" s="18">
        <f t="shared" ref="I55" si="35">COUNTIF(D55:H56,21)</f>
        <v>0</v>
      </c>
      <c r="J55" s="18">
        <f t="shared" ref="J55" si="36">SUM(D55:H56)</f>
        <v>0</v>
      </c>
      <c r="K55" s="10">
        <f>SUM(F51:F60)</f>
        <v>0</v>
      </c>
      <c r="L55" s="18">
        <f t="shared" ref="L55" si="37">SUM(J55-K55)</f>
        <v>0</v>
      </c>
      <c r="M55" s="18"/>
    </row>
    <row r="56" spans="2:13" ht="12.75" customHeight="1" thickBot="1">
      <c r="B56" s="14"/>
      <c r="C56" s="112"/>
      <c r="D56" s="18"/>
      <c r="E56" s="18"/>
      <c r="F56" s="20"/>
      <c r="G56" s="18"/>
      <c r="H56" s="18"/>
      <c r="I56" s="18"/>
      <c r="J56" s="18"/>
      <c r="K56" s="14"/>
      <c r="L56" s="18"/>
      <c r="M56" s="18"/>
    </row>
    <row r="57" spans="2:13" ht="12.75" customHeight="1" thickBot="1">
      <c r="B57" s="10" t="s">
        <v>5</v>
      </c>
      <c r="C57" s="94"/>
      <c r="D57" s="18"/>
      <c r="E57" s="18"/>
      <c r="F57" s="18"/>
      <c r="G57" s="20"/>
      <c r="H57" s="21"/>
      <c r="I57" s="18">
        <f>COUNTIF(D57:H58,21)</f>
        <v>0</v>
      </c>
      <c r="J57" s="18">
        <f t="shared" ref="J57" si="38">SUM(D57:H58)</f>
        <v>0</v>
      </c>
      <c r="K57" s="10">
        <f>SUM(G51:G60)</f>
        <v>0</v>
      </c>
      <c r="L57" s="18">
        <f t="shared" ref="L57" si="39">SUM(J57-K57)</f>
        <v>0</v>
      </c>
      <c r="M57" s="18"/>
    </row>
    <row r="58" spans="2:13" ht="12.75" customHeight="1" thickBot="1">
      <c r="B58" s="14"/>
      <c r="C58" s="83"/>
      <c r="D58" s="18"/>
      <c r="E58" s="18"/>
      <c r="F58" s="18"/>
      <c r="G58" s="20"/>
      <c r="H58" s="21"/>
      <c r="I58" s="18"/>
      <c r="J58" s="18"/>
      <c r="K58" s="14"/>
      <c r="L58" s="18"/>
      <c r="M58" s="18"/>
    </row>
    <row r="59" spans="2:13" ht="12.75" customHeight="1" thickBot="1">
      <c r="B59" s="10" t="s">
        <v>6</v>
      </c>
      <c r="C59" s="84"/>
      <c r="D59" s="18"/>
      <c r="E59" s="18"/>
      <c r="F59" s="18"/>
      <c r="G59" s="21"/>
      <c r="H59" s="64"/>
      <c r="I59" s="18">
        <f t="shared" ref="I59" si="40">COUNTIF(D59:H60,21)</f>
        <v>0</v>
      </c>
      <c r="J59" s="18">
        <f t="shared" ref="J59" si="41">SUM(D59:H60)</f>
        <v>0</v>
      </c>
      <c r="K59" s="10">
        <f>SUM(H51:H60)</f>
        <v>0</v>
      </c>
      <c r="L59" s="18">
        <f t="shared" ref="L59" si="42">SUM(J59-K59)</f>
        <v>0</v>
      </c>
      <c r="M59" s="18"/>
    </row>
    <row r="60" spans="2:13" ht="12.75" customHeight="1" thickBot="1">
      <c r="B60" s="14"/>
      <c r="C60" s="87"/>
      <c r="D60" s="18"/>
      <c r="E60" s="18"/>
      <c r="F60" s="18"/>
      <c r="G60" s="21"/>
      <c r="H60" s="64"/>
      <c r="I60" s="18"/>
      <c r="J60" s="18"/>
      <c r="K60" s="14"/>
      <c r="L60" s="18"/>
      <c r="M60" s="18"/>
    </row>
    <row r="61" spans="2:13" ht="12.75" customHeight="1"/>
    <row r="62" spans="2:13" ht="12.75" customHeight="1"/>
    <row r="63" spans="2:13" ht="12.75" customHeight="1">
      <c r="C63" s="49"/>
      <c r="D63" s="49"/>
      <c r="E63" s="49"/>
      <c r="F63" s="49"/>
      <c r="G63" s="49"/>
      <c r="H63" s="49"/>
      <c r="I63" s="49"/>
      <c r="J63" s="49"/>
      <c r="K63" s="49"/>
    </row>
    <row r="64" spans="2:13" ht="12.75" customHeight="1">
      <c r="C64" s="49"/>
      <c r="D64" s="49"/>
      <c r="E64" s="49"/>
      <c r="F64" s="49"/>
      <c r="G64" s="49"/>
      <c r="H64" s="49"/>
      <c r="I64" s="49"/>
      <c r="J64" s="49"/>
      <c r="K64" s="49"/>
    </row>
    <row r="65" spans="2:12" ht="12.75" customHeight="1" thickBot="1">
      <c r="C65" s="49"/>
      <c r="D65" s="49"/>
      <c r="E65" s="49"/>
      <c r="F65" s="49"/>
      <c r="G65" s="49"/>
      <c r="H65" s="49"/>
      <c r="I65" s="49"/>
      <c r="J65" s="49"/>
      <c r="K65" s="49"/>
    </row>
    <row r="66" spans="2:12">
      <c r="B66" s="1" t="str">
        <f>B1</f>
        <v>MIXED LEAGUE 'C' RESULTS - DECEMBER 2018</v>
      </c>
      <c r="C66" s="2"/>
      <c r="D66" s="2"/>
      <c r="E66" s="2"/>
      <c r="F66" s="2"/>
      <c r="G66" s="2"/>
      <c r="H66" s="2"/>
      <c r="I66" s="2"/>
      <c r="J66" s="2"/>
      <c r="K66" s="2"/>
      <c r="L66" s="3"/>
    </row>
    <row r="67" spans="2:12" ht="13.5" thickBot="1">
      <c r="B67" s="5"/>
      <c r="C67" s="6"/>
      <c r="D67" s="6"/>
      <c r="E67" s="6"/>
      <c r="F67" s="6"/>
      <c r="G67" s="6"/>
      <c r="H67" s="6"/>
      <c r="I67" s="6"/>
      <c r="J67" s="6"/>
      <c r="K67" s="6"/>
      <c r="L67" s="7"/>
    </row>
    <row r="69" spans="2:12" ht="12.75" customHeight="1"/>
    <row r="70" spans="2:12" ht="13.5" customHeight="1" thickBot="1"/>
    <row r="71" spans="2:12" ht="12.75" customHeight="1">
      <c r="B71" s="22" t="s">
        <v>136</v>
      </c>
      <c r="C71" s="23"/>
    </row>
    <row r="72" spans="2:12" ht="13.5" customHeight="1" thickBot="1">
      <c r="B72" s="24"/>
      <c r="C72" s="25"/>
    </row>
    <row r="73" spans="2:12" ht="13.5" thickBot="1"/>
    <row r="74" spans="2:12">
      <c r="B74" s="8" t="s">
        <v>2</v>
      </c>
      <c r="C74" s="107" t="s">
        <v>114</v>
      </c>
      <c r="D74" s="9" t="s">
        <v>2</v>
      </c>
      <c r="E74" s="10" t="s">
        <v>34</v>
      </c>
      <c r="F74" s="8" t="s">
        <v>137</v>
      </c>
      <c r="G74" s="152" t="s">
        <v>76</v>
      </c>
      <c r="H74" s="153"/>
      <c r="I74" s="154"/>
      <c r="J74" s="155" t="s">
        <v>138</v>
      </c>
    </row>
    <row r="75" spans="2:12" ht="14.25" customHeight="1" thickBot="1">
      <c r="B75" s="12"/>
      <c r="C75" s="112" t="s">
        <v>115</v>
      </c>
      <c r="D75" s="31"/>
      <c r="E75" s="14"/>
      <c r="F75" s="12"/>
      <c r="G75" s="156" t="s">
        <v>133</v>
      </c>
      <c r="H75" s="157"/>
      <c r="I75" s="158"/>
      <c r="J75" s="31"/>
      <c r="K75" s="159"/>
    </row>
    <row r="76" spans="2:12" ht="13.5" thickBot="1">
      <c r="B76" s="34"/>
      <c r="C76" s="86"/>
      <c r="D76" s="36"/>
      <c r="F76" s="36"/>
      <c r="G76" s="123"/>
      <c r="H76" s="123"/>
      <c r="I76" s="123"/>
    </row>
    <row r="77" spans="2:12">
      <c r="B77" s="8" t="s">
        <v>3</v>
      </c>
      <c r="C77" s="107" t="s">
        <v>122</v>
      </c>
      <c r="D77" s="9" t="s">
        <v>3</v>
      </c>
      <c r="E77" s="10" t="s">
        <v>34</v>
      </c>
      <c r="F77" s="8" t="s">
        <v>139</v>
      </c>
      <c r="G77" s="152" t="s">
        <v>120</v>
      </c>
      <c r="H77" s="153"/>
      <c r="I77" s="154"/>
      <c r="J77" s="160" t="s">
        <v>140</v>
      </c>
    </row>
    <row r="78" spans="2:12" ht="13.5" thickBot="1">
      <c r="B78" s="12"/>
      <c r="C78" s="112" t="s">
        <v>104</v>
      </c>
      <c r="D78" s="31"/>
      <c r="E78" s="14"/>
      <c r="F78" s="12"/>
      <c r="G78" s="161" t="s">
        <v>103</v>
      </c>
      <c r="H78" s="162"/>
      <c r="I78" s="163"/>
      <c r="J78" s="31"/>
    </row>
    <row r="79" spans="2:12" ht="13.5" thickBot="1">
      <c r="B79" s="34"/>
      <c r="C79" s="85"/>
      <c r="D79" s="36"/>
      <c r="F79" s="36"/>
      <c r="G79" s="124"/>
      <c r="H79" s="124"/>
      <c r="I79" s="123"/>
    </row>
    <row r="80" spans="2:12">
      <c r="B80" s="10" t="s">
        <v>4</v>
      </c>
      <c r="C80" s="151" t="s">
        <v>134</v>
      </c>
      <c r="D80" s="10" t="s">
        <v>4</v>
      </c>
      <c r="E80" s="10" t="s">
        <v>34</v>
      </c>
      <c r="F80" s="8" t="s">
        <v>99</v>
      </c>
      <c r="G80" s="152" t="s">
        <v>84</v>
      </c>
      <c r="H80" s="153"/>
      <c r="I80" s="154"/>
      <c r="J80" s="164" t="s">
        <v>141</v>
      </c>
    </row>
    <row r="81" spans="2:10" ht="13.5" thickBot="1">
      <c r="B81" s="14"/>
      <c r="C81" s="127" t="s">
        <v>135</v>
      </c>
      <c r="D81" s="14"/>
      <c r="E81" s="14"/>
      <c r="F81" s="12"/>
      <c r="G81" s="113" t="s">
        <v>125</v>
      </c>
      <c r="H81" s="114"/>
      <c r="I81" s="115"/>
      <c r="J81" s="31"/>
    </row>
    <row r="82" spans="2:10" ht="13.5" thickBot="1">
      <c r="B82" s="34"/>
      <c r="D82" s="36"/>
      <c r="F82" s="36"/>
      <c r="G82" s="124"/>
      <c r="H82" s="124"/>
      <c r="I82" s="123"/>
    </row>
    <row r="83" spans="2:10">
      <c r="B83" s="10" t="s">
        <v>5</v>
      </c>
      <c r="C83" s="165" t="s">
        <v>128</v>
      </c>
      <c r="D83" s="46" t="s">
        <v>5</v>
      </c>
      <c r="E83" s="10" t="s">
        <v>34</v>
      </c>
      <c r="F83" s="8" t="s">
        <v>6</v>
      </c>
      <c r="G83" s="152" t="s">
        <v>116</v>
      </c>
      <c r="H83" s="153"/>
      <c r="I83" s="154"/>
      <c r="J83" s="160" t="s">
        <v>142</v>
      </c>
    </row>
    <row r="84" spans="2:10" ht="13.5" thickBot="1">
      <c r="B84" s="14"/>
      <c r="C84" s="166" t="s">
        <v>106</v>
      </c>
      <c r="D84" s="48"/>
      <c r="E84" s="14"/>
      <c r="F84" s="12"/>
      <c r="G84" s="161" t="s">
        <v>117</v>
      </c>
      <c r="H84" s="162"/>
      <c r="I84" s="163"/>
      <c r="J84" s="31"/>
    </row>
    <row r="85" spans="2:10">
      <c r="B85" s="49"/>
      <c r="C85" s="50"/>
      <c r="D85" s="51"/>
      <c r="E85" s="49"/>
      <c r="F85" s="49"/>
      <c r="G85" s="52"/>
      <c r="H85" s="35"/>
      <c r="I85" s="49"/>
    </row>
    <row r="86" spans="2:10">
      <c r="B86" s="49"/>
      <c r="C86" s="50"/>
      <c r="D86" s="51"/>
      <c r="E86" s="49"/>
      <c r="F86" s="49"/>
      <c r="G86" s="52"/>
      <c r="H86" s="35"/>
      <c r="I86" s="49"/>
    </row>
    <row r="87" spans="2:10" ht="12.75" customHeight="1"/>
    <row r="88" spans="2:10" ht="13.5" customHeight="1" thickBot="1"/>
    <row r="89" spans="2:10">
      <c r="B89" s="22" t="s">
        <v>143</v>
      </c>
      <c r="C89" s="23"/>
    </row>
    <row r="90" spans="2:10" ht="13.5" thickBot="1">
      <c r="B90" s="24"/>
      <c r="C90" s="25"/>
    </row>
    <row r="91" spans="2:10" ht="13.5" thickBot="1"/>
    <row r="92" spans="2:10">
      <c r="B92" s="10">
        <v>1</v>
      </c>
      <c r="C92" s="107" t="s">
        <v>114</v>
      </c>
      <c r="D92" s="46" t="s">
        <v>33</v>
      </c>
      <c r="E92" s="10" t="s">
        <v>34</v>
      </c>
      <c r="F92" s="8" t="s">
        <v>35</v>
      </c>
      <c r="G92" s="167" t="s">
        <v>144</v>
      </c>
      <c r="H92" s="104" t="s">
        <v>145</v>
      </c>
      <c r="I92" s="168" t="s">
        <v>39</v>
      </c>
    </row>
    <row r="93" spans="2:10" ht="13.5" thickBot="1">
      <c r="B93" s="14"/>
      <c r="C93" s="112" t="s">
        <v>115</v>
      </c>
      <c r="D93" s="48"/>
      <c r="E93" s="14"/>
      <c r="F93" s="12"/>
      <c r="G93" s="92" t="s">
        <v>89</v>
      </c>
      <c r="H93" s="93"/>
      <c r="I93" s="31"/>
    </row>
    <row r="94" spans="2:10" ht="13.5" thickBot="1">
      <c r="B94" s="34"/>
      <c r="G94" s="35"/>
      <c r="H94" s="35"/>
    </row>
    <row r="95" spans="2:10">
      <c r="B95" s="10">
        <v>2</v>
      </c>
      <c r="C95" s="94" t="s">
        <v>122</v>
      </c>
      <c r="D95" s="46" t="s">
        <v>37</v>
      </c>
      <c r="E95" s="10" t="s">
        <v>34</v>
      </c>
      <c r="F95" s="8" t="s">
        <v>38</v>
      </c>
      <c r="G95" s="96" t="s">
        <v>128</v>
      </c>
      <c r="H95" s="97"/>
      <c r="I95" s="169" t="s">
        <v>146</v>
      </c>
    </row>
    <row r="96" spans="2:10" ht="13.5" thickBot="1">
      <c r="B96" s="14"/>
      <c r="C96" s="83" t="s">
        <v>104</v>
      </c>
      <c r="D96" s="48"/>
      <c r="E96" s="14"/>
      <c r="F96" s="12"/>
      <c r="G96" s="99" t="s">
        <v>147</v>
      </c>
      <c r="H96" s="100"/>
      <c r="I96" s="31"/>
    </row>
    <row r="97" spans="2:12">
      <c r="B97" s="49"/>
      <c r="C97" s="50"/>
      <c r="D97" s="51"/>
      <c r="E97" s="49"/>
      <c r="F97" s="49"/>
      <c r="G97" s="52"/>
      <c r="H97" s="35"/>
      <c r="I97" s="49"/>
    </row>
    <row r="98" spans="2:12">
      <c r="B98" s="49"/>
      <c r="C98" s="50"/>
      <c r="D98" s="51"/>
      <c r="E98" s="49"/>
      <c r="F98" s="49"/>
      <c r="G98" s="52"/>
      <c r="H98" s="35"/>
      <c r="I98" s="49"/>
    </row>
    <row r="99" spans="2:12" ht="12.75" customHeight="1"/>
    <row r="100" spans="2:12" ht="13.5" customHeight="1" thickBot="1"/>
    <row r="101" spans="2:12" ht="13.5" thickBot="1">
      <c r="B101" s="22" t="s">
        <v>148</v>
      </c>
      <c r="C101" s="23"/>
    </row>
    <row r="102" spans="2:12" ht="13.5" thickBot="1">
      <c r="B102" s="170"/>
      <c r="C102" s="171"/>
      <c r="D102" s="103"/>
      <c r="E102" s="103"/>
      <c r="F102" s="103"/>
      <c r="G102" s="103"/>
      <c r="H102" s="103"/>
      <c r="I102" s="103"/>
      <c r="J102" s="103"/>
      <c r="K102" s="103"/>
      <c r="L102" s="104"/>
    </row>
    <row r="103" spans="2:12" ht="13.5" thickBot="1">
      <c r="B103" s="128"/>
      <c r="C103" s="105"/>
      <c r="D103" s="105"/>
      <c r="E103" s="105"/>
      <c r="F103" s="105"/>
      <c r="G103" s="105"/>
      <c r="H103" s="105"/>
      <c r="I103" s="105"/>
      <c r="J103" s="105"/>
      <c r="K103" s="105"/>
      <c r="L103" s="106"/>
    </row>
    <row r="104" spans="2:12" ht="13.5" thickBot="1"/>
    <row r="105" spans="2:12">
      <c r="B105" s="10">
        <v>1</v>
      </c>
      <c r="C105" s="84" t="s">
        <v>114</v>
      </c>
      <c r="D105" s="8" t="s">
        <v>34</v>
      </c>
      <c r="E105" s="172" t="s">
        <v>128</v>
      </c>
      <c r="F105" s="173"/>
      <c r="G105" s="8" t="s">
        <v>149</v>
      </c>
      <c r="H105" s="59"/>
      <c r="I105" s="9"/>
    </row>
    <row r="106" spans="2:12" ht="13.5" thickBot="1">
      <c r="B106" s="14"/>
      <c r="C106" s="85" t="s">
        <v>115</v>
      </c>
      <c r="D106" s="12"/>
      <c r="E106" s="174" t="s">
        <v>147</v>
      </c>
      <c r="F106" s="175"/>
      <c r="G106" s="12"/>
      <c r="H106" s="61"/>
      <c r="I106" s="31"/>
    </row>
    <row r="108" spans="2:12" ht="12.75" customHeight="1"/>
    <row r="109" spans="2:12" ht="13.5" customHeight="1" thickBot="1"/>
    <row r="110" spans="2:12">
      <c r="B110" s="137" t="s">
        <v>97</v>
      </c>
      <c r="C110" s="138"/>
      <c r="D110" s="138"/>
      <c r="E110" s="138"/>
      <c r="F110" s="138"/>
      <c r="G110" s="138"/>
      <c r="H110" s="138"/>
      <c r="I110" s="138"/>
      <c r="J110" s="138"/>
      <c r="K110" s="138"/>
      <c r="L110" s="139"/>
    </row>
    <row r="111" spans="2:12" ht="13.5" thickBot="1">
      <c r="B111" s="176"/>
      <c r="C111" s="177"/>
      <c r="D111" s="177"/>
      <c r="E111" s="177"/>
      <c r="F111" s="177"/>
      <c r="G111" s="177"/>
      <c r="H111" s="177"/>
      <c r="I111" s="177"/>
      <c r="J111" s="177"/>
      <c r="K111" s="177"/>
      <c r="L111" s="178"/>
    </row>
    <row r="191" spans="1:1">
      <c r="A191" s="35"/>
    </row>
    <row r="192" spans="1:1">
      <c r="A192" s="35"/>
    </row>
    <row r="193" spans="2:12"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</row>
    <row r="194" spans="2:12"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</row>
  </sheetData>
  <sheetProtection password="D133" sheet="1" objects="1" scenarios="1"/>
  <mergeCells count="316">
    <mergeCell ref="B110:L111"/>
    <mergeCell ref="B101:C102"/>
    <mergeCell ref="B105:B106"/>
    <mergeCell ref="D105:D106"/>
    <mergeCell ref="E105:F105"/>
    <mergeCell ref="G105:I106"/>
    <mergeCell ref="E106:F106"/>
    <mergeCell ref="B95:B96"/>
    <mergeCell ref="D95:D96"/>
    <mergeCell ref="E95:E96"/>
    <mergeCell ref="F95:F96"/>
    <mergeCell ref="G95:H95"/>
    <mergeCell ref="I95:I96"/>
    <mergeCell ref="G96:H96"/>
    <mergeCell ref="B89:C90"/>
    <mergeCell ref="B92:B93"/>
    <mergeCell ref="D92:D93"/>
    <mergeCell ref="E92:E93"/>
    <mergeCell ref="F92:F93"/>
    <mergeCell ref="I92:I93"/>
    <mergeCell ref="G93:H93"/>
    <mergeCell ref="B83:B84"/>
    <mergeCell ref="D83:D84"/>
    <mergeCell ref="E83:E84"/>
    <mergeCell ref="F83:F84"/>
    <mergeCell ref="G83:I83"/>
    <mergeCell ref="J83:J84"/>
    <mergeCell ref="G84:I84"/>
    <mergeCell ref="B80:B81"/>
    <mergeCell ref="D80:D81"/>
    <mergeCell ref="E80:E81"/>
    <mergeCell ref="F80:F81"/>
    <mergeCell ref="G80:I80"/>
    <mergeCell ref="J80:J81"/>
    <mergeCell ref="G81:I81"/>
    <mergeCell ref="J74:J75"/>
    <mergeCell ref="G75:I75"/>
    <mergeCell ref="B77:B78"/>
    <mergeCell ref="D77:D78"/>
    <mergeCell ref="E77:E78"/>
    <mergeCell ref="F77:F78"/>
    <mergeCell ref="G77:I77"/>
    <mergeCell ref="J77:J78"/>
    <mergeCell ref="G78:I78"/>
    <mergeCell ref="B71:C72"/>
    <mergeCell ref="B74:B75"/>
    <mergeCell ref="D74:D75"/>
    <mergeCell ref="E74:E75"/>
    <mergeCell ref="F74:F75"/>
    <mergeCell ref="G74:I74"/>
    <mergeCell ref="I59:I60"/>
    <mergeCell ref="J59:J60"/>
    <mergeCell ref="K59:K60"/>
    <mergeCell ref="L59:L60"/>
    <mergeCell ref="M59:M60"/>
    <mergeCell ref="B66:L67"/>
    <mergeCell ref="B59:B60"/>
    <mergeCell ref="D59:D60"/>
    <mergeCell ref="E59:E60"/>
    <mergeCell ref="F59:F60"/>
    <mergeCell ref="G59:G60"/>
    <mergeCell ref="H59:H60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5:H56"/>
    <mergeCell ref="H53:H54"/>
    <mergeCell ref="I53:I54"/>
    <mergeCell ref="J53:J54"/>
    <mergeCell ref="K53:K54"/>
    <mergeCell ref="L53:L54"/>
    <mergeCell ref="M53:M54"/>
    <mergeCell ref="I51:I52"/>
    <mergeCell ref="J51:J52"/>
    <mergeCell ref="K51:K52"/>
    <mergeCell ref="L51:L52"/>
    <mergeCell ref="M51:M52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51:H52"/>
    <mergeCell ref="H49:H50"/>
    <mergeCell ref="I49:I50"/>
    <mergeCell ref="J49:J50"/>
    <mergeCell ref="K49:K50"/>
    <mergeCell ref="L49:L50"/>
    <mergeCell ref="M49:M50"/>
    <mergeCell ref="I44:I45"/>
    <mergeCell ref="J44:J45"/>
    <mergeCell ref="K44:K45"/>
    <mergeCell ref="L44:L45"/>
    <mergeCell ref="M44:M45"/>
    <mergeCell ref="B49:C50"/>
    <mergeCell ref="D49:D50"/>
    <mergeCell ref="E49:E50"/>
    <mergeCell ref="F49:F50"/>
    <mergeCell ref="G49:G50"/>
    <mergeCell ref="B44:B45"/>
    <mergeCell ref="D44:D45"/>
    <mergeCell ref="E44:E45"/>
    <mergeCell ref="F44:F45"/>
    <mergeCell ref="G44:G45"/>
    <mergeCell ref="H44:H45"/>
    <mergeCell ref="H42:H43"/>
    <mergeCell ref="I42:I43"/>
    <mergeCell ref="J42:J43"/>
    <mergeCell ref="K42:K43"/>
    <mergeCell ref="L42:L43"/>
    <mergeCell ref="M42:M43"/>
    <mergeCell ref="I40:I41"/>
    <mergeCell ref="J40:J41"/>
    <mergeCell ref="K40:K41"/>
    <mergeCell ref="L40:L41"/>
    <mergeCell ref="M40:M41"/>
    <mergeCell ref="B42:B43"/>
    <mergeCell ref="D42:D43"/>
    <mergeCell ref="E42:E43"/>
    <mergeCell ref="F42:F43"/>
    <mergeCell ref="G42:G43"/>
    <mergeCell ref="B40:B41"/>
    <mergeCell ref="D40:D41"/>
    <mergeCell ref="E40:E41"/>
    <mergeCell ref="F40:F41"/>
    <mergeCell ref="G40:G41"/>
    <mergeCell ref="H40:H41"/>
    <mergeCell ref="H38:H39"/>
    <mergeCell ref="I38:I39"/>
    <mergeCell ref="J38:J39"/>
    <mergeCell ref="K38:K39"/>
    <mergeCell ref="L38:L39"/>
    <mergeCell ref="M38:M39"/>
    <mergeCell ref="I36:I37"/>
    <mergeCell ref="J36:J37"/>
    <mergeCell ref="K36:K37"/>
    <mergeCell ref="L36:L37"/>
    <mergeCell ref="M36:M37"/>
    <mergeCell ref="B38:B39"/>
    <mergeCell ref="D38:D39"/>
    <mergeCell ref="E38:E39"/>
    <mergeCell ref="F38:F39"/>
    <mergeCell ref="G38:G39"/>
    <mergeCell ref="B36:B37"/>
    <mergeCell ref="D36:D37"/>
    <mergeCell ref="E36:E37"/>
    <mergeCell ref="F36:F37"/>
    <mergeCell ref="G36:G37"/>
    <mergeCell ref="H36:H37"/>
    <mergeCell ref="H34:H35"/>
    <mergeCell ref="I34:I35"/>
    <mergeCell ref="J34:J35"/>
    <mergeCell ref="K34:K35"/>
    <mergeCell ref="L34:L35"/>
    <mergeCell ref="M34:M35"/>
    <mergeCell ref="I29:I30"/>
    <mergeCell ref="J29:J30"/>
    <mergeCell ref="K29:K30"/>
    <mergeCell ref="L29:L30"/>
    <mergeCell ref="M29:M30"/>
    <mergeCell ref="B34:C35"/>
    <mergeCell ref="D34:D35"/>
    <mergeCell ref="E34:E35"/>
    <mergeCell ref="F34:F35"/>
    <mergeCell ref="G34:G35"/>
    <mergeCell ref="B29:B30"/>
    <mergeCell ref="D29:D30"/>
    <mergeCell ref="E29:E30"/>
    <mergeCell ref="F29:F30"/>
    <mergeCell ref="G29:G30"/>
    <mergeCell ref="H29:H30"/>
    <mergeCell ref="H27:H28"/>
    <mergeCell ref="I27:I28"/>
    <mergeCell ref="J27:J28"/>
    <mergeCell ref="K27:K28"/>
    <mergeCell ref="L27:L28"/>
    <mergeCell ref="M27:M28"/>
    <mergeCell ref="I25:I26"/>
    <mergeCell ref="J25:J26"/>
    <mergeCell ref="K25:K26"/>
    <mergeCell ref="L25:L26"/>
    <mergeCell ref="M25:M26"/>
    <mergeCell ref="B27:B28"/>
    <mergeCell ref="D27:D28"/>
    <mergeCell ref="E27:E28"/>
    <mergeCell ref="F27:F28"/>
    <mergeCell ref="G27:G28"/>
    <mergeCell ref="B25:B26"/>
    <mergeCell ref="D25:D26"/>
    <mergeCell ref="E25:E26"/>
    <mergeCell ref="F25:F26"/>
    <mergeCell ref="G25:G26"/>
    <mergeCell ref="H25:H26"/>
    <mergeCell ref="H23:H24"/>
    <mergeCell ref="I23:I24"/>
    <mergeCell ref="J23:J24"/>
    <mergeCell ref="K23:K24"/>
    <mergeCell ref="L23:L24"/>
    <mergeCell ref="M23:M24"/>
    <mergeCell ref="I21:I22"/>
    <mergeCell ref="J21:J22"/>
    <mergeCell ref="K21:K22"/>
    <mergeCell ref="L21:L22"/>
    <mergeCell ref="M21:M22"/>
    <mergeCell ref="B23:B24"/>
    <mergeCell ref="D23:D24"/>
    <mergeCell ref="E23:E24"/>
    <mergeCell ref="F23:F24"/>
    <mergeCell ref="G23:G24"/>
    <mergeCell ref="B21:B22"/>
    <mergeCell ref="D21:D22"/>
    <mergeCell ref="E21:E22"/>
    <mergeCell ref="F21:F22"/>
    <mergeCell ref="G21:G22"/>
    <mergeCell ref="H21:H22"/>
    <mergeCell ref="H19:H20"/>
    <mergeCell ref="I19:I20"/>
    <mergeCell ref="J19:J20"/>
    <mergeCell ref="K19:K20"/>
    <mergeCell ref="L19:L20"/>
    <mergeCell ref="M19:M20"/>
    <mergeCell ref="I14:I15"/>
    <mergeCell ref="J14:J15"/>
    <mergeCell ref="K14:K15"/>
    <mergeCell ref="L14:L15"/>
    <mergeCell ref="M14:M15"/>
    <mergeCell ref="B19:C20"/>
    <mergeCell ref="D19:D20"/>
    <mergeCell ref="E19:E20"/>
    <mergeCell ref="F19:F20"/>
    <mergeCell ref="G19:G20"/>
    <mergeCell ref="B14:B15"/>
    <mergeCell ref="D14:D15"/>
    <mergeCell ref="E14:E15"/>
    <mergeCell ref="F14:F15"/>
    <mergeCell ref="G14:G15"/>
    <mergeCell ref="H14:H15"/>
    <mergeCell ref="H12:H13"/>
    <mergeCell ref="I12:I13"/>
    <mergeCell ref="J12:J13"/>
    <mergeCell ref="K12:K13"/>
    <mergeCell ref="L12:L13"/>
    <mergeCell ref="M12:M13"/>
    <mergeCell ref="I10:I11"/>
    <mergeCell ref="J10:J11"/>
    <mergeCell ref="K10:K11"/>
    <mergeCell ref="L10:L11"/>
    <mergeCell ref="M10:M11"/>
    <mergeCell ref="B12:B13"/>
    <mergeCell ref="D12:D13"/>
    <mergeCell ref="E12:E13"/>
    <mergeCell ref="F12:F13"/>
    <mergeCell ref="G12:G13"/>
    <mergeCell ref="J8:J9"/>
    <mergeCell ref="K8:K9"/>
    <mergeCell ref="L8:L9"/>
    <mergeCell ref="M8:M9"/>
    <mergeCell ref="B10:B11"/>
    <mergeCell ref="D10:D11"/>
    <mergeCell ref="E10:E11"/>
    <mergeCell ref="F10:F11"/>
    <mergeCell ref="G10:G11"/>
    <mergeCell ref="H10:H11"/>
    <mergeCell ref="K6:K7"/>
    <mergeCell ref="L6:L7"/>
    <mergeCell ref="M6:M7"/>
    <mergeCell ref="B8:B9"/>
    <mergeCell ref="D8:D9"/>
    <mergeCell ref="E8:E9"/>
    <mergeCell ref="F8:F9"/>
    <mergeCell ref="G8:G9"/>
    <mergeCell ref="H8:H9"/>
    <mergeCell ref="I8:I9"/>
    <mergeCell ref="L4:L5"/>
    <mergeCell ref="M4:M5"/>
    <mergeCell ref="B6:B7"/>
    <mergeCell ref="D6:D7"/>
    <mergeCell ref="E6:E7"/>
    <mergeCell ref="F6:F7"/>
    <mergeCell ref="G6:G7"/>
    <mergeCell ref="H6:H7"/>
    <mergeCell ref="I6:I7"/>
    <mergeCell ref="J6:J7"/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M194"/>
  <sheetViews>
    <sheetView workbookViewId="0">
      <pane ySplit="2" topLeftCell="A60" activePane="bottomLeft" state="frozen"/>
      <selection activeCell="Q28" sqref="Q28"/>
      <selection pane="bottomLeft" activeCell="Q28" sqref="Q28"/>
    </sheetView>
  </sheetViews>
  <sheetFormatPr defaultRowHeight="12.75"/>
  <cols>
    <col min="1" max="1" width="2" style="4" customWidth="1"/>
    <col min="2" max="2" width="3" style="4" customWidth="1"/>
    <col min="3" max="3" width="20" style="4" customWidth="1"/>
    <col min="4" max="5" width="7.42578125" style="4" customWidth="1"/>
    <col min="6" max="7" width="7.28515625" style="4" customWidth="1"/>
    <col min="8" max="11" width="7.7109375" style="4" customWidth="1"/>
    <col min="12" max="12" width="7.85546875" style="4" customWidth="1"/>
    <col min="13" max="13" width="8" style="4" customWidth="1"/>
    <col min="14" max="16384" width="9.140625" style="4"/>
  </cols>
  <sheetData>
    <row r="1" spans="2:13" ht="11.25" customHeight="1">
      <c r="B1" s="1" t="s">
        <v>186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12" customHeight="1" thickBot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3" ht="12" customHeight="1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2:13" ht="13.5" thickBot="1"/>
    <row r="5" spans="2:13" ht="12.75" customHeight="1">
      <c r="B5" s="8" t="s">
        <v>1</v>
      </c>
      <c r="C5" s="9"/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11" t="s">
        <v>8</v>
      </c>
      <c r="K5" s="11" t="s">
        <v>9</v>
      </c>
      <c r="L5" s="11" t="s">
        <v>10</v>
      </c>
      <c r="M5" s="10" t="s">
        <v>11</v>
      </c>
    </row>
    <row r="6" spans="2:13" ht="12.75" customHeight="1" thickBot="1">
      <c r="B6" s="12"/>
      <c r="C6" s="13"/>
      <c r="D6" s="14"/>
      <c r="E6" s="14"/>
      <c r="F6" s="14"/>
      <c r="G6" s="14"/>
      <c r="H6" s="14"/>
      <c r="I6" s="14"/>
      <c r="J6" s="15"/>
      <c r="K6" s="15"/>
      <c r="L6" s="15"/>
      <c r="M6" s="14"/>
    </row>
    <row r="7" spans="2:13" ht="12.75" customHeight="1" thickBot="1">
      <c r="B7" s="8" t="s">
        <v>2</v>
      </c>
      <c r="C7" s="73" t="s">
        <v>187</v>
      </c>
      <c r="D7" s="17"/>
      <c r="E7" s="18">
        <v>21</v>
      </c>
      <c r="F7" s="18">
        <v>21</v>
      </c>
      <c r="G7" s="18">
        <v>21</v>
      </c>
      <c r="H7" s="18"/>
      <c r="I7" s="18">
        <f>COUNTIF(D7:H8,21)</f>
        <v>3</v>
      </c>
      <c r="J7" s="18">
        <f>SUM(D7:H8)</f>
        <v>63</v>
      </c>
      <c r="K7" s="18">
        <f>SUM(D7:D16)</f>
        <v>39</v>
      </c>
      <c r="L7" s="18">
        <f>SUM(J7-K7)</f>
        <v>24</v>
      </c>
      <c r="M7" s="18">
        <v>1</v>
      </c>
    </row>
    <row r="8" spans="2:13" ht="12.75" customHeight="1" thickBot="1">
      <c r="B8" s="12"/>
      <c r="C8" s="75" t="s">
        <v>188</v>
      </c>
      <c r="D8" s="17"/>
      <c r="E8" s="18"/>
      <c r="F8" s="18"/>
      <c r="G8" s="18"/>
      <c r="H8" s="18"/>
      <c r="I8" s="18"/>
      <c r="J8" s="18"/>
      <c r="K8" s="18"/>
      <c r="L8" s="18"/>
      <c r="M8" s="18"/>
    </row>
    <row r="9" spans="2:13" ht="12.75" customHeight="1" thickBot="1">
      <c r="B9" s="8" t="s">
        <v>3</v>
      </c>
      <c r="C9" s="77" t="s">
        <v>189</v>
      </c>
      <c r="D9" s="63">
        <v>13</v>
      </c>
      <c r="E9" s="20"/>
      <c r="F9" s="18">
        <v>20</v>
      </c>
      <c r="G9" s="18">
        <v>21</v>
      </c>
      <c r="H9" s="18"/>
      <c r="I9" s="18">
        <f t="shared" ref="I9" si="0">COUNTIF(D9:H10,21)</f>
        <v>1</v>
      </c>
      <c r="J9" s="18">
        <f t="shared" ref="J9" si="1">SUM(D9:H10)</f>
        <v>54</v>
      </c>
      <c r="K9" s="10">
        <f>SUM(E7:E16)</f>
        <v>50</v>
      </c>
      <c r="L9" s="18">
        <f t="shared" ref="L9" si="2">SUM(J9-K9)</f>
        <v>4</v>
      </c>
      <c r="M9" s="18">
        <v>3</v>
      </c>
    </row>
    <row r="10" spans="2:13" ht="12.75" customHeight="1" thickBot="1">
      <c r="B10" s="12"/>
      <c r="C10" s="81" t="s">
        <v>190</v>
      </c>
      <c r="D10" s="63"/>
      <c r="E10" s="20"/>
      <c r="F10" s="18"/>
      <c r="G10" s="18"/>
      <c r="H10" s="18"/>
      <c r="I10" s="18"/>
      <c r="J10" s="18"/>
      <c r="K10" s="14"/>
      <c r="L10" s="18"/>
      <c r="M10" s="18"/>
    </row>
    <row r="11" spans="2:13" ht="12.75" customHeight="1" thickBot="1">
      <c r="B11" s="8" t="s">
        <v>4</v>
      </c>
      <c r="C11" s="75" t="s">
        <v>80</v>
      </c>
      <c r="D11" s="63">
        <v>18</v>
      </c>
      <c r="E11" s="18">
        <v>21</v>
      </c>
      <c r="F11" s="20"/>
      <c r="G11" s="18">
        <v>21</v>
      </c>
      <c r="H11" s="18"/>
      <c r="I11" s="18">
        <f t="shared" ref="I11" si="3">COUNTIF(D11:H12,21)</f>
        <v>2</v>
      </c>
      <c r="J11" s="18">
        <f t="shared" ref="J11" si="4">SUM(D11:H12)</f>
        <v>60</v>
      </c>
      <c r="K11" s="10">
        <f>SUM(F7:F16)</f>
        <v>51</v>
      </c>
      <c r="L11" s="18">
        <f t="shared" ref="L11" si="5">SUM(J11-K11)</f>
        <v>9</v>
      </c>
      <c r="M11" s="18">
        <v>2</v>
      </c>
    </row>
    <row r="12" spans="2:13" ht="12.75" customHeight="1" thickBot="1">
      <c r="B12" s="12"/>
      <c r="C12" s="75" t="s">
        <v>81</v>
      </c>
      <c r="D12" s="63"/>
      <c r="E12" s="18"/>
      <c r="F12" s="20"/>
      <c r="G12" s="18"/>
      <c r="H12" s="18"/>
      <c r="I12" s="18"/>
      <c r="J12" s="18"/>
      <c r="K12" s="14"/>
      <c r="L12" s="18"/>
      <c r="M12" s="18"/>
    </row>
    <row r="13" spans="2:13" ht="12.75" customHeight="1" thickBot="1">
      <c r="B13" s="8" t="s">
        <v>5</v>
      </c>
      <c r="C13" s="222" t="s">
        <v>191</v>
      </c>
      <c r="D13" s="63">
        <v>8</v>
      </c>
      <c r="E13" s="18">
        <v>8</v>
      </c>
      <c r="F13" s="18">
        <v>10</v>
      </c>
      <c r="G13" s="20"/>
      <c r="H13" s="21"/>
      <c r="I13" s="18">
        <f>COUNTIF(D13:H14,21)</f>
        <v>0</v>
      </c>
      <c r="J13" s="18">
        <f t="shared" ref="J13" si="6">SUM(D13:H14)</f>
        <v>26</v>
      </c>
      <c r="K13" s="10">
        <f>SUM(G7:G16)</f>
        <v>63</v>
      </c>
      <c r="L13" s="18">
        <f t="shared" ref="L13" si="7">SUM(J13-K13)</f>
        <v>-37</v>
      </c>
      <c r="M13" s="18">
        <v>4</v>
      </c>
    </row>
    <row r="14" spans="2:13" ht="12.75" customHeight="1" thickBot="1">
      <c r="B14" s="12"/>
      <c r="C14" s="223" t="s">
        <v>192</v>
      </c>
      <c r="D14" s="63"/>
      <c r="E14" s="18"/>
      <c r="F14" s="18"/>
      <c r="G14" s="20"/>
      <c r="H14" s="21"/>
      <c r="I14" s="18"/>
      <c r="J14" s="18"/>
      <c r="K14" s="14"/>
      <c r="L14" s="18"/>
      <c r="M14" s="18"/>
    </row>
    <row r="15" spans="2:13" ht="12.75" customHeight="1" thickBot="1">
      <c r="B15" s="8" t="s">
        <v>6</v>
      </c>
      <c r="C15" s="82"/>
      <c r="D15" s="63"/>
      <c r="E15" s="18"/>
      <c r="F15" s="18"/>
      <c r="G15" s="21"/>
      <c r="H15" s="64"/>
      <c r="I15" s="18">
        <f t="shared" ref="I15" si="8">COUNTIF(D15:H16,21)</f>
        <v>0</v>
      </c>
      <c r="J15" s="18">
        <f t="shared" ref="J15" si="9">SUM(D15:H16)</f>
        <v>0</v>
      </c>
      <c r="K15" s="10">
        <f>SUM(H7:H16)</f>
        <v>0</v>
      </c>
      <c r="L15" s="18">
        <f t="shared" ref="L15" si="10">SUM(J15-K15)</f>
        <v>0</v>
      </c>
      <c r="M15" s="18"/>
    </row>
    <row r="16" spans="2:13" ht="12.75" customHeight="1" thickBot="1">
      <c r="B16" s="12"/>
      <c r="C16" s="83"/>
      <c r="D16" s="63"/>
      <c r="E16" s="18"/>
      <c r="F16" s="18"/>
      <c r="G16" s="21"/>
      <c r="H16" s="64"/>
      <c r="I16" s="18"/>
      <c r="J16" s="18"/>
      <c r="K16" s="14"/>
      <c r="L16" s="18"/>
      <c r="M16" s="18"/>
    </row>
    <row r="17" spans="2:12" ht="12.75" customHeight="1">
      <c r="C17" s="35"/>
      <c r="D17" s="49"/>
      <c r="E17" s="49"/>
      <c r="F17" s="49"/>
    </row>
    <row r="18" spans="2:12" ht="12.75" customHeight="1">
      <c r="C18" s="35"/>
      <c r="D18" s="49"/>
      <c r="E18" s="49"/>
      <c r="F18" s="49"/>
    </row>
    <row r="19" spans="2:12" ht="12.75" customHeight="1" thickBot="1"/>
    <row r="20" spans="2:12" ht="12.75" customHeight="1">
      <c r="B20" s="8" t="s">
        <v>17</v>
      </c>
      <c r="C20" s="9"/>
      <c r="D20" s="10" t="s">
        <v>2</v>
      </c>
      <c r="E20" s="10" t="s">
        <v>3</v>
      </c>
      <c r="F20" s="10" t="s">
        <v>4</v>
      </c>
      <c r="G20" s="10" t="s">
        <v>5</v>
      </c>
      <c r="H20" s="10" t="s">
        <v>7</v>
      </c>
      <c r="I20" s="11" t="s">
        <v>8</v>
      </c>
      <c r="J20" s="11" t="s">
        <v>9</v>
      </c>
      <c r="K20" s="11" t="s">
        <v>10</v>
      </c>
      <c r="L20" s="10" t="s">
        <v>11</v>
      </c>
    </row>
    <row r="21" spans="2:12" ht="12.75" customHeight="1" thickBot="1">
      <c r="B21" s="12"/>
      <c r="C21" s="13"/>
      <c r="D21" s="14"/>
      <c r="E21" s="14"/>
      <c r="F21" s="14"/>
      <c r="G21" s="14"/>
      <c r="H21" s="14"/>
      <c r="I21" s="15"/>
      <c r="J21" s="15"/>
      <c r="K21" s="15"/>
      <c r="L21" s="14"/>
    </row>
    <row r="22" spans="2:12" ht="12.75" customHeight="1" thickBot="1">
      <c r="B22" s="8" t="s">
        <v>2</v>
      </c>
      <c r="C22" s="73" t="s">
        <v>159</v>
      </c>
      <c r="D22" s="17"/>
      <c r="E22" s="18">
        <v>14</v>
      </c>
      <c r="F22" s="18">
        <v>21</v>
      </c>
      <c r="G22" s="18">
        <v>21</v>
      </c>
      <c r="H22" s="18">
        <f>COUNTIF(C22:G23,21)</f>
        <v>2</v>
      </c>
      <c r="I22" s="18">
        <f>SUM(D22:G23)</f>
        <v>56</v>
      </c>
      <c r="J22" s="18">
        <f>SUM(D22:D29)</f>
        <v>46</v>
      </c>
      <c r="K22" s="18">
        <f>SUM(I22-J22)</f>
        <v>10</v>
      </c>
      <c r="L22" s="18">
        <v>2</v>
      </c>
    </row>
    <row r="23" spans="2:12" ht="12.75" customHeight="1" thickBot="1">
      <c r="B23" s="12"/>
      <c r="C23" s="75" t="s">
        <v>18</v>
      </c>
      <c r="D23" s="17"/>
      <c r="E23" s="18"/>
      <c r="F23" s="18"/>
      <c r="G23" s="18"/>
      <c r="H23" s="18"/>
      <c r="I23" s="18"/>
      <c r="J23" s="18"/>
      <c r="K23" s="18"/>
      <c r="L23" s="18"/>
    </row>
    <row r="24" spans="2:12" ht="12.75" customHeight="1" thickBot="1">
      <c r="B24" s="8" t="s">
        <v>3</v>
      </c>
      <c r="C24" s="73" t="s">
        <v>160</v>
      </c>
      <c r="D24" s="63">
        <v>21</v>
      </c>
      <c r="E24" s="20"/>
      <c r="F24" s="18">
        <v>21</v>
      </c>
      <c r="G24" s="18">
        <v>21</v>
      </c>
      <c r="H24" s="18">
        <f t="shared" ref="H24" si="11">COUNTIF(C24:G25,21)</f>
        <v>3</v>
      </c>
      <c r="I24" s="18">
        <f>SUM(D24:G25)</f>
        <v>63</v>
      </c>
      <c r="J24" s="18">
        <f>SUM(E22:E29)</f>
        <v>47</v>
      </c>
      <c r="K24" s="18">
        <f t="shared" ref="K24" si="12">SUM(I24-J24)</f>
        <v>16</v>
      </c>
      <c r="L24" s="18">
        <v>1</v>
      </c>
    </row>
    <row r="25" spans="2:12" ht="12.75" customHeight="1" thickBot="1">
      <c r="B25" s="12"/>
      <c r="C25" s="89" t="s">
        <v>162</v>
      </c>
      <c r="D25" s="63"/>
      <c r="E25" s="20"/>
      <c r="F25" s="18"/>
      <c r="G25" s="18"/>
      <c r="H25" s="18"/>
      <c r="I25" s="18"/>
      <c r="J25" s="18"/>
      <c r="K25" s="18"/>
      <c r="L25" s="18"/>
    </row>
    <row r="26" spans="2:12" ht="12.75" customHeight="1" thickBot="1">
      <c r="B26" s="8" t="s">
        <v>4</v>
      </c>
      <c r="C26" s="79" t="s">
        <v>193</v>
      </c>
      <c r="D26" s="63">
        <v>12</v>
      </c>
      <c r="E26" s="18">
        <v>20</v>
      </c>
      <c r="F26" s="20"/>
      <c r="G26" s="18">
        <v>21</v>
      </c>
      <c r="H26" s="18">
        <f t="shared" ref="H26" si="13">COUNTIF(C26:G27,21)</f>
        <v>1</v>
      </c>
      <c r="I26" s="18">
        <f t="shared" ref="I26" si="14">SUM(D26:G27)</f>
        <v>53</v>
      </c>
      <c r="J26" s="18">
        <f>SUM(F22:F29)</f>
        <v>58</v>
      </c>
      <c r="K26" s="18">
        <f t="shared" ref="K26" si="15">SUM(I26-J26)</f>
        <v>-5</v>
      </c>
      <c r="L26" s="18">
        <v>3</v>
      </c>
    </row>
    <row r="27" spans="2:12" ht="12.75" customHeight="1" thickBot="1">
      <c r="B27" s="12"/>
      <c r="C27" s="79" t="s">
        <v>194</v>
      </c>
      <c r="D27" s="63"/>
      <c r="E27" s="18"/>
      <c r="F27" s="20"/>
      <c r="G27" s="18"/>
      <c r="H27" s="18"/>
      <c r="I27" s="18"/>
      <c r="J27" s="18"/>
      <c r="K27" s="18"/>
      <c r="L27" s="18"/>
    </row>
    <row r="28" spans="2:12" ht="12.75" customHeight="1" thickBot="1">
      <c r="B28" s="8" t="s">
        <v>5</v>
      </c>
      <c r="C28" s="77" t="s">
        <v>132</v>
      </c>
      <c r="D28" s="63">
        <v>13</v>
      </c>
      <c r="E28" s="18">
        <v>13</v>
      </c>
      <c r="F28" s="18">
        <v>16</v>
      </c>
      <c r="G28" s="20"/>
      <c r="H28" s="18">
        <f>COUNTIF(C28:G29,21)</f>
        <v>0</v>
      </c>
      <c r="I28" s="18">
        <f t="shared" ref="I28" si="16">SUM(D28:G29)</f>
        <v>42</v>
      </c>
      <c r="J28" s="18">
        <f>SUM(G22:G29)</f>
        <v>63</v>
      </c>
      <c r="K28" s="18">
        <f t="shared" ref="K28" si="17">SUM(I28-J28)</f>
        <v>-21</v>
      </c>
      <c r="L28" s="18">
        <v>4</v>
      </c>
    </row>
    <row r="29" spans="2:12" ht="12.75" customHeight="1" thickBot="1">
      <c r="B29" s="12"/>
      <c r="C29" s="81" t="s">
        <v>77</v>
      </c>
      <c r="D29" s="63"/>
      <c r="E29" s="18"/>
      <c r="F29" s="18"/>
      <c r="G29" s="20"/>
      <c r="H29" s="18"/>
      <c r="I29" s="18"/>
      <c r="J29" s="18"/>
      <c r="K29" s="18"/>
      <c r="L29" s="18"/>
    </row>
    <row r="30" spans="2:12" ht="12.75" customHeight="1">
      <c r="B30" s="49"/>
      <c r="C30" s="50"/>
      <c r="D30" s="49"/>
      <c r="E30" s="49"/>
      <c r="F30" s="49"/>
      <c r="G30" s="88"/>
      <c r="H30" s="49"/>
      <c r="I30" s="49"/>
      <c r="J30" s="49"/>
      <c r="K30" s="49"/>
      <c r="L30" s="49"/>
    </row>
    <row r="31" spans="2:12" ht="12.75" customHeight="1">
      <c r="B31" s="49"/>
      <c r="C31" s="35"/>
      <c r="D31" s="49"/>
      <c r="E31" s="49"/>
      <c r="F31" s="49"/>
    </row>
    <row r="32" spans="2:12" ht="12.75" customHeight="1">
      <c r="C32" s="35"/>
      <c r="D32" s="49"/>
      <c r="E32" s="49"/>
      <c r="F32" s="49"/>
    </row>
    <row r="33" spans="2:12" ht="12.75" customHeight="1"/>
    <row r="34" spans="2:12" ht="12.75" customHeight="1" thickBot="1">
      <c r="C34" s="35"/>
      <c r="D34" s="49"/>
      <c r="E34" s="49"/>
      <c r="F34" s="49"/>
      <c r="G34" s="49"/>
      <c r="H34" s="49"/>
      <c r="I34" s="49"/>
      <c r="J34" s="49"/>
      <c r="K34" s="49"/>
    </row>
    <row r="35" spans="2:12" ht="12.75" customHeight="1">
      <c r="B35" s="8" t="s">
        <v>22</v>
      </c>
      <c r="C35" s="9"/>
      <c r="D35" s="10" t="s">
        <v>2</v>
      </c>
      <c r="E35" s="10" t="s">
        <v>3</v>
      </c>
      <c r="F35" s="10" t="s">
        <v>4</v>
      </c>
      <c r="G35" s="10" t="s">
        <v>5</v>
      </c>
      <c r="H35" s="10" t="s">
        <v>7</v>
      </c>
      <c r="I35" s="11" t="s">
        <v>8</v>
      </c>
      <c r="J35" s="11" t="s">
        <v>9</v>
      </c>
      <c r="K35" s="11" t="s">
        <v>10</v>
      </c>
      <c r="L35" s="10" t="s">
        <v>11</v>
      </c>
    </row>
    <row r="36" spans="2:12" ht="12.75" customHeight="1" thickBot="1">
      <c r="B36" s="12"/>
      <c r="C36" s="13"/>
      <c r="D36" s="14"/>
      <c r="E36" s="14"/>
      <c r="F36" s="14"/>
      <c r="G36" s="14"/>
      <c r="H36" s="14"/>
      <c r="I36" s="15"/>
      <c r="J36" s="15"/>
      <c r="K36" s="15"/>
      <c r="L36" s="14"/>
    </row>
    <row r="37" spans="2:12" ht="12.75" customHeight="1" thickBot="1">
      <c r="B37" s="8" t="s">
        <v>2</v>
      </c>
      <c r="C37" s="73" t="s">
        <v>195</v>
      </c>
      <c r="D37" s="17"/>
      <c r="E37" s="18">
        <v>21</v>
      </c>
      <c r="F37" s="18">
        <v>21</v>
      </c>
      <c r="G37" s="18">
        <v>21</v>
      </c>
      <c r="H37" s="18">
        <f>COUNTIF(D37:G38,21)</f>
        <v>3</v>
      </c>
      <c r="I37" s="18">
        <f>SUM(D37:G38)</f>
        <v>63</v>
      </c>
      <c r="J37" s="18">
        <f>SUM(D37:D44)</f>
        <v>48</v>
      </c>
      <c r="K37" s="18">
        <f>SUM(I37-J37)</f>
        <v>15</v>
      </c>
      <c r="L37" s="18">
        <v>1</v>
      </c>
    </row>
    <row r="38" spans="2:12" ht="12.75" customHeight="1" thickBot="1">
      <c r="B38" s="12"/>
      <c r="C38" s="75" t="s">
        <v>196</v>
      </c>
      <c r="D38" s="17"/>
      <c r="E38" s="18"/>
      <c r="F38" s="18"/>
      <c r="G38" s="18"/>
      <c r="H38" s="18"/>
      <c r="I38" s="18"/>
      <c r="J38" s="18"/>
      <c r="K38" s="18"/>
      <c r="L38" s="18"/>
    </row>
    <row r="39" spans="2:12" ht="12.75" customHeight="1" thickBot="1">
      <c r="B39" s="8" t="s">
        <v>3</v>
      </c>
      <c r="C39" s="148" t="s">
        <v>197</v>
      </c>
      <c r="D39" s="63">
        <v>19</v>
      </c>
      <c r="E39" s="20"/>
      <c r="F39" s="18">
        <v>21</v>
      </c>
      <c r="G39" s="18">
        <v>21</v>
      </c>
      <c r="H39" s="18">
        <f t="shared" ref="H39" si="18">COUNTIF(D39:G40,21)</f>
        <v>2</v>
      </c>
      <c r="I39" s="18">
        <f>SUM(D39:G40)</f>
        <v>61</v>
      </c>
      <c r="J39" s="18">
        <f>SUM(E37:E44)</f>
        <v>45</v>
      </c>
      <c r="K39" s="18">
        <f t="shared" ref="K39" si="19">SUM(I39-J39)</f>
        <v>16</v>
      </c>
      <c r="L39" s="18">
        <v>2</v>
      </c>
    </row>
    <row r="40" spans="2:12" ht="12.75" customHeight="1" thickBot="1">
      <c r="B40" s="12"/>
      <c r="C40" s="224" t="s">
        <v>198</v>
      </c>
      <c r="D40" s="63"/>
      <c r="E40" s="20"/>
      <c r="F40" s="18"/>
      <c r="G40" s="18"/>
      <c r="H40" s="18"/>
      <c r="I40" s="18"/>
      <c r="J40" s="18"/>
      <c r="K40" s="18"/>
      <c r="L40" s="18"/>
    </row>
    <row r="41" spans="2:12" ht="12.75" customHeight="1" thickBot="1">
      <c r="B41" s="8" t="s">
        <v>4</v>
      </c>
      <c r="C41" s="77" t="s">
        <v>199</v>
      </c>
      <c r="D41" s="63">
        <v>17</v>
      </c>
      <c r="E41" s="18">
        <v>12</v>
      </c>
      <c r="F41" s="20"/>
      <c r="G41" s="18">
        <v>15</v>
      </c>
      <c r="H41" s="18">
        <f t="shared" ref="H41" si="20">COUNTIF(D41:G42,21)</f>
        <v>0</v>
      </c>
      <c r="I41" s="18">
        <f t="shared" ref="I41" si="21">SUM(D41:G42)</f>
        <v>44</v>
      </c>
      <c r="J41" s="18">
        <f>SUM(F37:F44)</f>
        <v>63</v>
      </c>
      <c r="K41" s="18">
        <f t="shared" ref="K41" si="22">SUM(I41-J41)</f>
        <v>-19</v>
      </c>
      <c r="L41" s="18">
        <v>4</v>
      </c>
    </row>
    <row r="42" spans="2:12" ht="12.75" customHeight="1" thickBot="1">
      <c r="B42" s="12"/>
      <c r="C42" s="81" t="s">
        <v>70</v>
      </c>
      <c r="D42" s="63"/>
      <c r="E42" s="18"/>
      <c r="F42" s="20"/>
      <c r="G42" s="18"/>
      <c r="H42" s="18"/>
      <c r="I42" s="18"/>
      <c r="J42" s="18"/>
      <c r="K42" s="18"/>
      <c r="L42" s="18"/>
    </row>
    <row r="43" spans="2:12" ht="12.75" customHeight="1" thickBot="1">
      <c r="B43" s="8" t="s">
        <v>5</v>
      </c>
      <c r="C43" s="79" t="s">
        <v>200</v>
      </c>
      <c r="D43" s="63">
        <v>12</v>
      </c>
      <c r="E43" s="18">
        <v>12</v>
      </c>
      <c r="F43" s="18">
        <v>21</v>
      </c>
      <c r="G43" s="20"/>
      <c r="H43" s="18">
        <f t="shared" ref="H43" si="23">COUNTIF(D43:G44,21)</f>
        <v>1</v>
      </c>
      <c r="I43" s="18">
        <f t="shared" ref="I43" si="24">SUM(D43:G44)</f>
        <v>45</v>
      </c>
      <c r="J43" s="18">
        <f>SUM(G37:G44)</f>
        <v>57</v>
      </c>
      <c r="K43" s="18">
        <f t="shared" ref="K43" si="25">SUM(I43-J43)</f>
        <v>-12</v>
      </c>
      <c r="L43" s="18">
        <v>3</v>
      </c>
    </row>
    <row r="44" spans="2:12" ht="12.75" customHeight="1" thickBot="1">
      <c r="B44" s="12"/>
      <c r="C44" s="81" t="s">
        <v>201</v>
      </c>
      <c r="D44" s="63"/>
      <c r="E44" s="18"/>
      <c r="F44" s="18"/>
      <c r="G44" s="20"/>
      <c r="H44" s="18"/>
      <c r="I44" s="18"/>
      <c r="J44" s="18"/>
      <c r="K44" s="18"/>
      <c r="L44" s="18"/>
    </row>
    <row r="45" spans="2:12" ht="12.75" customHeight="1">
      <c r="B45" s="49"/>
      <c r="C45" s="35"/>
      <c r="D45" s="49"/>
      <c r="E45" s="49"/>
      <c r="F45" s="49"/>
    </row>
    <row r="46" spans="2:12" ht="12.75" customHeight="1">
      <c r="C46" s="35"/>
      <c r="D46" s="49"/>
      <c r="E46" s="49"/>
      <c r="F46" s="49"/>
    </row>
    <row r="47" spans="2:12" ht="12.75" customHeight="1"/>
    <row r="48" spans="2:12" ht="12.75" customHeight="1" thickBot="1"/>
    <row r="49" spans="2:13" ht="12.75" customHeight="1">
      <c r="B49" s="8" t="s">
        <v>27</v>
      </c>
      <c r="C49" s="9"/>
      <c r="D49" s="10" t="s">
        <v>2</v>
      </c>
      <c r="E49" s="10" t="s">
        <v>3</v>
      </c>
      <c r="F49" s="10" t="s">
        <v>4</v>
      </c>
      <c r="G49" s="10" t="s">
        <v>5</v>
      </c>
      <c r="H49" s="10" t="s">
        <v>6</v>
      </c>
      <c r="I49" s="10" t="s">
        <v>7</v>
      </c>
      <c r="J49" s="11" t="s">
        <v>8</v>
      </c>
      <c r="K49" s="11" t="s">
        <v>9</v>
      </c>
      <c r="L49" s="11" t="s">
        <v>10</v>
      </c>
      <c r="M49" s="10" t="s">
        <v>11</v>
      </c>
    </row>
    <row r="50" spans="2:13" ht="12.75" customHeight="1" thickBot="1">
      <c r="B50" s="12"/>
      <c r="C50" s="13"/>
      <c r="D50" s="14"/>
      <c r="E50" s="14"/>
      <c r="F50" s="14"/>
      <c r="G50" s="14"/>
      <c r="H50" s="14"/>
      <c r="I50" s="14"/>
      <c r="J50" s="15"/>
      <c r="K50" s="15"/>
      <c r="L50" s="15"/>
      <c r="M50" s="14"/>
    </row>
    <row r="51" spans="2:13" ht="12.75" customHeight="1" thickBot="1">
      <c r="B51" s="8" t="s">
        <v>2</v>
      </c>
      <c r="C51" s="73" t="s">
        <v>12</v>
      </c>
      <c r="D51" s="17"/>
      <c r="E51" s="18">
        <v>0</v>
      </c>
      <c r="F51" s="18">
        <v>19</v>
      </c>
      <c r="G51" s="18">
        <v>21</v>
      </c>
      <c r="H51" s="18"/>
      <c r="I51" s="18">
        <f>COUNTIF(D51:H52,21)</f>
        <v>1</v>
      </c>
      <c r="J51" s="18">
        <f>SUM(D51:H52)</f>
        <v>40</v>
      </c>
      <c r="K51" s="18">
        <f>SUM(D51:D60)</f>
        <v>40</v>
      </c>
      <c r="L51" s="18">
        <f>SUM(J51-K51)</f>
        <v>0</v>
      </c>
      <c r="M51" s="18">
        <v>2</v>
      </c>
    </row>
    <row r="52" spans="2:13" ht="12.75" customHeight="1" thickBot="1">
      <c r="B52" s="12"/>
      <c r="C52" s="225" t="s">
        <v>202</v>
      </c>
      <c r="D52" s="17"/>
      <c r="E52" s="18"/>
      <c r="F52" s="18"/>
      <c r="G52" s="18"/>
      <c r="H52" s="18"/>
      <c r="I52" s="18"/>
      <c r="J52" s="18"/>
      <c r="K52" s="18"/>
      <c r="L52" s="18"/>
      <c r="M52" s="18"/>
    </row>
    <row r="53" spans="2:13" ht="12.75" customHeight="1" thickBot="1">
      <c r="B53" s="8" t="s">
        <v>3</v>
      </c>
      <c r="C53" s="77" t="s">
        <v>203</v>
      </c>
      <c r="D53" s="63">
        <v>0</v>
      </c>
      <c r="E53" s="20"/>
      <c r="F53" s="18">
        <v>0</v>
      </c>
      <c r="G53" s="18">
        <v>0</v>
      </c>
      <c r="H53" s="18"/>
      <c r="I53" s="18">
        <f t="shared" ref="I53" si="26">COUNTIF(D53:H54,21)</f>
        <v>0</v>
      </c>
      <c r="J53" s="18">
        <f t="shared" ref="J53" si="27">SUM(D53:H54)</f>
        <v>0</v>
      </c>
      <c r="K53" s="10">
        <f>SUM(E51:E60)</f>
        <v>0</v>
      </c>
      <c r="L53" s="18">
        <f t="shared" ref="L53" si="28">SUM(J53-K53)</f>
        <v>0</v>
      </c>
      <c r="M53" s="18">
        <v>0</v>
      </c>
    </row>
    <row r="54" spans="2:13" ht="12.75" customHeight="1" thickBot="1">
      <c r="B54" s="12"/>
      <c r="C54" s="81" t="s">
        <v>204</v>
      </c>
      <c r="D54" s="63"/>
      <c r="E54" s="20"/>
      <c r="F54" s="18"/>
      <c r="G54" s="18"/>
      <c r="H54" s="18"/>
      <c r="I54" s="18"/>
      <c r="J54" s="18"/>
      <c r="K54" s="14"/>
      <c r="L54" s="18"/>
      <c r="M54" s="18"/>
    </row>
    <row r="55" spans="2:13" ht="12.75" customHeight="1" thickBot="1">
      <c r="B55" s="8" t="s">
        <v>4</v>
      </c>
      <c r="C55" s="226" t="s">
        <v>205</v>
      </c>
      <c r="D55" s="63">
        <v>21</v>
      </c>
      <c r="E55" s="18">
        <v>0</v>
      </c>
      <c r="F55" s="20"/>
      <c r="G55" s="18">
        <v>14</v>
      </c>
      <c r="H55" s="18"/>
      <c r="I55" s="18">
        <f t="shared" ref="I55" si="29">COUNTIF(D55:H56,21)</f>
        <v>1</v>
      </c>
      <c r="J55" s="18">
        <f t="shared" ref="J55" si="30">SUM(D55:H56)</f>
        <v>35</v>
      </c>
      <c r="K55" s="10">
        <f>SUM(F51:F60)</f>
        <v>40</v>
      </c>
      <c r="L55" s="18">
        <f t="shared" ref="L55" si="31">SUM(J55-K55)</f>
        <v>-5</v>
      </c>
      <c r="M55" s="18">
        <v>3</v>
      </c>
    </row>
    <row r="56" spans="2:13" ht="12.75" customHeight="1" thickBot="1">
      <c r="B56" s="12"/>
      <c r="C56" s="227" t="s">
        <v>26</v>
      </c>
      <c r="D56" s="63"/>
      <c r="E56" s="18"/>
      <c r="F56" s="20"/>
      <c r="G56" s="18"/>
      <c r="H56" s="18"/>
      <c r="I56" s="18"/>
      <c r="J56" s="18"/>
      <c r="K56" s="14"/>
      <c r="L56" s="18"/>
      <c r="M56" s="18"/>
    </row>
    <row r="57" spans="2:13" ht="12.75" customHeight="1" thickBot="1">
      <c r="B57" s="8" t="s">
        <v>5</v>
      </c>
      <c r="C57" s="148" t="s">
        <v>89</v>
      </c>
      <c r="D57" s="63">
        <v>19</v>
      </c>
      <c r="E57" s="18">
        <v>0</v>
      </c>
      <c r="F57" s="18">
        <v>21</v>
      </c>
      <c r="G57" s="20"/>
      <c r="H57" s="21"/>
      <c r="I57" s="18">
        <f>COUNTIF(D57:H58,21)</f>
        <v>1</v>
      </c>
      <c r="J57" s="18">
        <f t="shared" ref="J57" si="32">SUM(D57:H58)</f>
        <v>40</v>
      </c>
      <c r="K57" s="10">
        <f>SUM(G51:G60)</f>
        <v>35</v>
      </c>
      <c r="L57" s="18">
        <f t="shared" ref="L57" si="33">SUM(J57-K57)</f>
        <v>5</v>
      </c>
      <c r="M57" s="18">
        <v>1</v>
      </c>
    </row>
    <row r="58" spans="2:13" ht="12.75" customHeight="1" thickBot="1">
      <c r="B58" s="12"/>
      <c r="C58" s="89" t="s">
        <v>90</v>
      </c>
      <c r="D58" s="63"/>
      <c r="E58" s="18"/>
      <c r="F58" s="18"/>
      <c r="G58" s="20"/>
      <c r="H58" s="21"/>
      <c r="I58" s="18"/>
      <c r="J58" s="18"/>
      <c r="K58" s="14"/>
      <c r="L58" s="18"/>
      <c r="M58" s="18"/>
    </row>
    <row r="59" spans="2:13" ht="12.75" customHeight="1" thickBot="1">
      <c r="B59" s="8" t="s">
        <v>6</v>
      </c>
      <c r="C59" s="82"/>
      <c r="D59" s="63"/>
      <c r="E59" s="18"/>
      <c r="F59" s="18"/>
      <c r="G59" s="21"/>
      <c r="H59" s="64"/>
      <c r="I59" s="18">
        <f t="shared" ref="I59" si="34">COUNTIF(D59:H60,21)</f>
        <v>0</v>
      </c>
      <c r="J59" s="18">
        <f t="shared" ref="J59" si="35">SUM(D59:H60)</f>
        <v>0</v>
      </c>
      <c r="K59" s="10">
        <f>SUM(H51:H60)</f>
        <v>0</v>
      </c>
      <c r="L59" s="18">
        <f t="shared" ref="L59" si="36">SUM(J59-K59)</f>
        <v>0</v>
      </c>
      <c r="M59" s="18"/>
    </row>
    <row r="60" spans="2:13" ht="12.75" customHeight="1" thickBot="1">
      <c r="B60" s="12"/>
      <c r="C60" s="83"/>
      <c r="D60" s="63"/>
      <c r="E60" s="18"/>
      <c r="F60" s="18"/>
      <c r="G60" s="21"/>
      <c r="H60" s="64"/>
      <c r="I60" s="18"/>
      <c r="J60" s="18"/>
      <c r="K60" s="14"/>
      <c r="L60" s="18"/>
      <c r="M60" s="18"/>
    </row>
    <row r="61" spans="2:13" ht="12.75" customHeight="1">
      <c r="B61" s="49"/>
      <c r="C61" s="35"/>
      <c r="D61" s="49"/>
      <c r="E61" s="49"/>
      <c r="F61" s="49"/>
    </row>
    <row r="62" spans="2:13" ht="12.75" customHeight="1">
      <c r="C62" s="35"/>
      <c r="D62" s="49"/>
      <c r="E62" s="49"/>
      <c r="F62" s="49"/>
    </row>
    <row r="63" spans="2:13" ht="12.75" customHeight="1"/>
    <row r="64" spans="2:13" ht="12.75" customHeight="1">
      <c r="C64" s="49"/>
      <c r="D64" s="49"/>
      <c r="E64" s="49"/>
      <c r="F64" s="49"/>
      <c r="G64" s="49"/>
      <c r="H64" s="49"/>
      <c r="I64" s="49"/>
      <c r="J64" s="49"/>
      <c r="K64" s="49"/>
    </row>
    <row r="65" spans="2:12" ht="12.75" customHeight="1" thickBot="1">
      <c r="C65" s="49"/>
      <c r="D65" s="49"/>
      <c r="E65" s="49"/>
      <c r="F65" s="49"/>
      <c r="G65" s="49"/>
      <c r="H65" s="49"/>
      <c r="I65" s="49"/>
      <c r="J65" s="49"/>
      <c r="K65" s="49"/>
    </row>
    <row r="66" spans="2:12" ht="12.75" customHeight="1">
      <c r="B66" s="1" t="str">
        <f>B1</f>
        <v>MEN'S LEAGUE 'B' RESULTS - DEC 2018</v>
      </c>
      <c r="C66" s="2"/>
      <c r="D66" s="2"/>
      <c r="E66" s="2"/>
      <c r="F66" s="2"/>
      <c r="G66" s="2"/>
      <c r="H66" s="2"/>
      <c r="I66" s="2"/>
      <c r="J66" s="2"/>
      <c r="K66" s="2"/>
      <c r="L66" s="3"/>
    </row>
    <row r="67" spans="2:12" ht="12.75" customHeight="1" thickBot="1">
      <c r="B67" s="5"/>
      <c r="C67" s="6"/>
      <c r="D67" s="6"/>
      <c r="E67" s="6"/>
      <c r="F67" s="6"/>
      <c r="G67" s="6"/>
      <c r="H67" s="6"/>
      <c r="I67" s="6"/>
      <c r="J67" s="6"/>
      <c r="K67" s="6"/>
      <c r="L67" s="7"/>
    </row>
    <row r="70" spans="2:12" ht="13.5" thickBot="1"/>
    <row r="71" spans="2:12" ht="12.75" customHeight="1">
      <c r="B71" s="22" t="s">
        <v>32</v>
      </c>
      <c r="C71" s="23"/>
    </row>
    <row r="72" spans="2:12" ht="13.5" customHeight="1" thickBot="1">
      <c r="B72" s="24"/>
      <c r="C72" s="25"/>
    </row>
    <row r="73" spans="2:12" ht="13.5" thickBot="1"/>
    <row r="74" spans="2:12" ht="13.5" customHeight="1">
      <c r="B74" s="8" t="s">
        <v>2</v>
      </c>
      <c r="C74" s="77" t="s">
        <v>187</v>
      </c>
      <c r="D74" s="9" t="s">
        <v>33</v>
      </c>
      <c r="E74" s="10" t="s">
        <v>34</v>
      </c>
      <c r="F74" s="10" t="s">
        <v>35</v>
      </c>
      <c r="G74" s="131" t="s">
        <v>159</v>
      </c>
      <c r="H74" s="133"/>
      <c r="I74" s="10" t="s">
        <v>206</v>
      </c>
    </row>
    <row r="75" spans="2:12" ht="13.5" customHeight="1" thickBot="1">
      <c r="B75" s="12"/>
      <c r="C75" s="81" t="s">
        <v>188</v>
      </c>
      <c r="D75" s="31"/>
      <c r="E75" s="14"/>
      <c r="F75" s="14"/>
      <c r="G75" s="101" t="s">
        <v>18</v>
      </c>
      <c r="H75" s="102"/>
      <c r="I75" s="14"/>
    </row>
    <row r="76" spans="2:12" ht="13.5" thickBot="1">
      <c r="B76" s="34"/>
      <c r="C76" s="35"/>
      <c r="D76" s="36"/>
      <c r="F76" s="36"/>
    </row>
    <row r="77" spans="2:12" ht="13.5" customHeight="1">
      <c r="B77" s="8" t="s">
        <v>3</v>
      </c>
      <c r="C77" s="73" t="s">
        <v>160</v>
      </c>
      <c r="D77" s="9" t="s">
        <v>37</v>
      </c>
      <c r="E77" s="10" t="s">
        <v>34</v>
      </c>
      <c r="F77" s="10" t="s">
        <v>38</v>
      </c>
      <c r="G77" s="228" t="s">
        <v>80</v>
      </c>
      <c r="H77" s="229"/>
      <c r="I77" s="10" t="s">
        <v>138</v>
      </c>
    </row>
    <row r="78" spans="2:12" ht="15" customHeight="1" thickBot="1">
      <c r="B78" s="12"/>
      <c r="C78" s="89" t="s">
        <v>162</v>
      </c>
      <c r="D78" s="31"/>
      <c r="E78" s="14"/>
      <c r="F78" s="14"/>
      <c r="G78" s="230" t="s">
        <v>81</v>
      </c>
      <c r="H78" s="231"/>
      <c r="I78" s="14"/>
    </row>
    <row r="79" spans="2:12" ht="13.5" thickBot="1">
      <c r="B79" s="34"/>
      <c r="C79" s="35"/>
      <c r="D79" s="36"/>
      <c r="F79" s="36"/>
    </row>
    <row r="80" spans="2:12">
      <c r="B80" s="10" t="s">
        <v>4</v>
      </c>
      <c r="C80" s="77" t="s">
        <v>195</v>
      </c>
      <c r="D80" s="10" t="s">
        <v>40</v>
      </c>
      <c r="E80" s="10" t="s">
        <v>34</v>
      </c>
      <c r="F80" s="10" t="s">
        <v>41</v>
      </c>
      <c r="G80" s="96" t="s">
        <v>12</v>
      </c>
      <c r="H80" s="97"/>
      <c r="I80" s="10" t="s">
        <v>93</v>
      </c>
    </row>
    <row r="81" spans="2:9" ht="13.5" thickBot="1">
      <c r="B81" s="14"/>
      <c r="C81" s="81" t="s">
        <v>196</v>
      </c>
      <c r="D81" s="14"/>
      <c r="E81" s="14"/>
      <c r="F81" s="14"/>
      <c r="G81" s="99" t="s">
        <v>202</v>
      </c>
      <c r="H81" s="100"/>
      <c r="I81" s="14"/>
    </row>
    <row r="82" spans="2:9" ht="13.5" thickBot="1">
      <c r="B82" s="34"/>
      <c r="D82" s="36"/>
      <c r="F82" s="36"/>
    </row>
    <row r="83" spans="2:9">
      <c r="B83" s="10" t="s">
        <v>5</v>
      </c>
      <c r="C83" s="84" t="s">
        <v>89</v>
      </c>
      <c r="D83" s="46" t="s">
        <v>43</v>
      </c>
      <c r="E83" s="10" t="s">
        <v>34</v>
      </c>
      <c r="F83" s="10" t="s">
        <v>44</v>
      </c>
      <c r="G83" s="232" t="s">
        <v>197</v>
      </c>
      <c r="H83" s="233"/>
      <c r="I83" s="10" t="s">
        <v>206</v>
      </c>
    </row>
    <row r="84" spans="2:9" ht="13.5" thickBot="1">
      <c r="B84" s="14"/>
      <c r="C84" s="85" t="s">
        <v>90</v>
      </c>
      <c r="D84" s="48"/>
      <c r="E84" s="14"/>
      <c r="F84" s="14"/>
      <c r="G84" s="234" t="s">
        <v>198</v>
      </c>
      <c r="H84" s="235"/>
      <c r="I84" s="14"/>
    </row>
    <row r="85" spans="2:9">
      <c r="B85" s="49"/>
      <c r="C85" s="50"/>
      <c r="D85" s="51"/>
      <c r="E85" s="49"/>
      <c r="F85" s="49"/>
      <c r="G85" s="52"/>
      <c r="H85" s="35"/>
      <c r="I85" s="49"/>
    </row>
    <row r="86" spans="2:9">
      <c r="B86" s="49"/>
      <c r="C86" s="50"/>
      <c r="D86" s="51"/>
      <c r="E86" s="49"/>
      <c r="F86" s="49"/>
      <c r="G86" s="52"/>
      <c r="H86" s="35"/>
      <c r="I86" s="49"/>
    </row>
    <row r="88" spans="2:9" ht="13.5" thickBot="1"/>
    <row r="89" spans="2:9" ht="12.75" customHeight="1">
      <c r="B89" s="22" t="s">
        <v>91</v>
      </c>
      <c r="C89" s="23"/>
    </row>
    <row r="90" spans="2:9" ht="13.5" customHeight="1" thickBot="1">
      <c r="B90" s="24"/>
      <c r="C90" s="25"/>
    </row>
    <row r="91" spans="2:9" ht="13.5" thickBot="1"/>
    <row r="92" spans="2:9" ht="15" customHeight="1">
      <c r="B92" s="10">
        <v>1</v>
      </c>
      <c r="C92" s="125" t="s">
        <v>159</v>
      </c>
      <c r="D92" s="46" t="s">
        <v>2</v>
      </c>
      <c r="E92" s="10" t="s">
        <v>34</v>
      </c>
      <c r="F92" s="8" t="s">
        <v>4</v>
      </c>
      <c r="G92" s="129" t="s">
        <v>12</v>
      </c>
      <c r="H92" s="130"/>
      <c r="I92" s="9" t="s">
        <v>74</v>
      </c>
    </row>
    <row r="93" spans="2:9" ht="13.5" thickBot="1">
      <c r="B93" s="14"/>
      <c r="C93" s="127" t="s">
        <v>18</v>
      </c>
      <c r="D93" s="48"/>
      <c r="E93" s="14"/>
      <c r="F93" s="12"/>
      <c r="G93" s="134" t="s">
        <v>202</v>
      </c>
      <c r="H93" s="135"/>
      <c r="I93" s="31"/>
    </row>
    <row r="94" spans="2:9" ht="13.5" thickBot="1">
      <c r="B94" s="34"/>
    </row>
    <row r="95" spans="2:9">
      <c r="B95" s="10">
        <v>2</v>
      </c>
      <c r="C95" s="125" t="s">
        <v>160</v>
      </c>
      <c r="D95" s="46" t="s">
        <v>3</v>
      </c>
      <c r="E95" s="10" t="s">
        <v>34</v>
      </c>
      <c r="F95" s="8" t="s">
        <v>5</v>
      </c>
      <c r="G95" s="129" t="s">
        <v>207</v>
      </c>
      <c r="H95" s="130"/>
      <c r="I95" s="9" t="s">
        <v>48</v>
      </c>
    </row>
    <row r="96" spans="2:9" ht="13.5" thickBot="1">
      <c r="B96" s="14"/>
      <c r="C96" s="127" t="s">
        <v>162</v>
      </c>
      <c r="D96" s="48"/>
      <c r="E96" s="14"/>
      <c r="F96" s="12"/>
      <c r="G96" s="134" t="s">
        <v>198</v>
      </c>
      <c r="H96" s="135"/>
      <c r="I96" s="31"/>
    </row>
    <row r="97" spans="2:12">
      <c r="B97" s="49"/>
      <c r="C97" s="50"/>
      <c r="D97" s="51"/>
      <c r="E97" s="49"/>
      <c r="F97" s="49"/>
      <c r="G97" s="52"/>
      <c r="H97" s="35"/>
      <c r="I97" s="49"/>
    </row>
    <row r="98" spans="2:12">
      <c r="B98" s="49"/>
      <c r="C98" s="50"/>
      <c r="D98" s="51"/>
      <c r="E98" s="49"/>
      <c r="F98" s="49"/>
      <c r="G98" s="52"/>
      <c r="H98" s="35"/>
      <c r="I98" s="49"/>
    </row>
    <row r="100" spans="2:12" ht="13.5" thickBot="1"/>
    <row r="101" spans="2:12" ht="12.75" customHeight="1" thickBot="1">
      <c r="B101" s="22" t="s">
        <v>49</v>
      </c>
      <c r="C101" s="23"/>
    </row>
    <row r="102" spans="2:12" ht="13.5" customHeight="1" thickBot="1">
      <c r="B102" s="170"/>
      <c r="C102" s="171"/>
      <c r="D102" s="103"/>
      <c r="E102" s="103"/>
      <c r="F102" s="103"/>
      <c r="G102" s="103"/>
      <c r="H102" s="103"/>
      <c r="I102" s="103"/>
      <c r="J102" s="103"/>
      <c r="K102" s="103"/>
      <c r="L102" s="104"/>
    </row>
    <row r="103" spans="2:12" ht="13.5" thickBot="1">
      <c r="B103" s="128"/>
      <c r="C103" s="105"/>
      <c r="D103" s="105"/>
      <c r="E103" s="105"/>
      <c r="F103" s="105"/>
      <c r="G103" s="105"/>
      <c r="H103" s="105"/>
      <c r="I103" s="105"/>
      <c r="J103" s="105"/>
      <c r="K103" s="105"/>
      <c r="L103" s="106"/>
    </row>
    <row r="104" spans="2:12" ht="13.5" thickBot="1"/>
    <row r="105" spans="2:12">
      <c r="B105" s="10">
        <v>1</v>
      </c>
      <c r="C105" s="125" t="s">
        <v>159</v>
      </c>
      <c r="D105" s="8" t="s">
        <v>34</v>
      </c>
      <c r="E105" s="116" t="s">
        <v>160</v>
      </c>
      <c r="F105" s="117"/>
      <c r="G105" s="118"/>
      <c r="H105" s="236" t="s">
        <v>161</v>
      </c>
      <c r="I105" s="9"/>
      <c r="J105" s="4" t="s">
        <v>208</v>
      </c>
    </row>
    <row r="106" spans="2:12" ht="13.5" thickBot="1">
      <c r="B106" s="14"/>
      <c r="C106" s="127" t="s">
        <v>18</v>
      </c>
      <c r="D106" s="12"/>
      <c r="E106" s="119" t="s">
        <v>162</v>
      </c>
      <c r="F106" s="120"/>
      <c r="G106" s="121"/>
      <c r="H106" s="61"/>
      <c r="I106" s="31"/>
    </row>
    <row r="109" spans="2:12" ht="13.5" thickBot="1"/>
    <row r="110" spans="2:12" ht="12.75" customHeight="1">
      <c r="B110" s="137" t="s">
        <v>97</v>
      </c>
      <c r="C110" s="138"/>
      <c r="D110" s="138"/>
      <c r="E110" s="138"/>
      <c r="F110" s="138"/>
      <c r="G110" s="138"/>
      <c r="H110" s="138"/>
      <c r="I110" s="138"/>
      <c r="J110" s="138"/>
      <c r="K110" s="138"/>
      <c r="L110" s="139"/>
    </row>
    <row r="111" spans="2:12" ht="13.5" customHeight="1" thickBot="1">
      <c r="B111" s="176"/>
      <c r="C111" s="177"/>
      <c r="D111" s="177"/>
      <c r="E111" s="177"/>
      <c r="F111" s="177"/>
      <c r="G111" s="177"/>
      <c r="H111" s="177"/>
      <c r="I111" s="177"/>
      <c r="J111" s="177"/>
      <c r="K111" s="177"/>
      <c r="L111" s="178"/>
    </row>
    <row r="193" spans="1:1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</row>
    <row r="194" spans="1:1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</row>
  </sheetData>
  <sheetProtection password="D133" sheet="1" objects="1" scenarios="1"/>
  <mergeCells count="285">
    <mergeCell ref="B110:L111"/>
    <mergeCell ref="B101:C102"/>
    <mergeCell ref="B105:B106"/>
    <mergeCell ref="D105:D106"/>
    <mergeCell ref="E105:G105"/>
    <mergeCell ref="H105:I106"/>
    <mergeCell ref="E106:G106"/>
    <mergeCell ref="I92:I93"/>
    <mergeCell ref="G93:H93"/>
    <mergeCell ref="B95:B96"/>
    <mergeCell ref="D95:D96"/>
    <mergeCell ref="E95:E96"/>
    <mergeCell ref="F95:F96"/>
    <mergeCell ref="G95:H95"/>
    <mergeCell ref="I95:I96"/>
    <mergeCell ref="G96:H96"/>
    <mergeCell ref="B89:C90"/>
    <mergeCell ref="B92:B93"/>
    <mergeCell ref="D92:D93"/>
    <mergeCell ref="E92:E93"/>
    <mergeCell ref="F92:F93"/>
    <mergeCell ref="G92:H92"/>
    <mergeCell ref="B83:B84"/>
    <mergeCell ref="D83:D84"/>
    <mergeCell ref="E83:E84"/>
    <mergeCell ref="F83:F84"/>
    <mergeCell ref="G83:H83"/>
    <mergeCell ref="I83:I84"/>
    <mergeCell ref="G84:H84"/>
    <mergeCell ref="B80:B81"/>
    <mergeCell ref="D80:D81"/>
    <mergeCell ref="E80:E81"/>
    <mergeCell ref="F80:F81"/>
    <mergeCell ref="G80:H80"/>
    <mergeCell ref="I80:I81"/>
    <mergeCell ref="G81:H81"/>
    <mergeCell ref="I74:I75"/>
    <mergeCell ref="G75:H75"/>
    <mergeCell ref="B77:B78"/>
    <mergeCell ref="D77:D78"/>
    <mergeCell ref="E77:E78"/>
    <mergeCell ref="F77:F78"/>
    <mergeCell ref="G77:H77"/>
    <mergeCell ref="I77:I78"/>
    <mergeCell ref="G78:H78"/>
    <mergeCell ref="B71:C72"/>
    <mergeCell ref="B74:B75"/>
    <mergeCell ref="D74:D75"/>
    <mergeCell ref="E74:E75"/>
    <mergeCell ref="F74:F75"/>
    <mergeCell ref="G74:H74"/>
    <mergeCell ref="I59:I60"/>
    <mergeCell ref="J59:J60"/>
    <mergeCell ref="K59:K60"/>
    <mergeCell ref="L59:L60"/>
    <mergeCell ref="M59:M60"/>
    <mergeCell ref="B66:L67"/>
    <mergeCell ref="B59:B60"/>
    <mergeCell ref="D59:D60"/>
    <mergeCell ref="E59:E60"/>
    <mergeCell ref="F59:F60"/>
    <mergeCell ref="G59:G60"/>
    <mergeCell ref="H59:H60"/>
    <mergeCell ref="H57:H58"/>
    <mergeCell ref="I57:I58"/>
    <mergeCell ref="J57:J58"/>
    <mergeCell ref="K57:K58"/>
    <mergeCell ref="L57:L58"/>
    <mergeCell ref="M57:M58"/>
    <mergeCell ref="I55:I56"/>
    <mergeCell ref="J55:J56"/>
    <mergeCell ref="K55:K56"/>
    <mergeCell ref="L55:L56"/>
    <mergeCell ref="M55:M56"/>
    <mergeCell ref="B57:B58"/>
    <mergeCell ref="D57:D58"/>
    <mergeCell ref="E57:E58"/>
    <mergeCell ref="F57:F58"/>
    <mergeCell ref="G57:G58"/>
    <mergeCell ref="B55:B56"/>
    <mergeCell ref="D55:D56"/>
    <mergeCell ref="E55:E56"/>
    <mergeCell ref="F55:F56"/>
    <mergeCell ref="G55:G56"/>
    <mergeCell ref="H55:H56"/>
    <mergeCell ref="H53:H54"/>
    <mergeCell ref="I53:I54"/>
    <mergeCell ref="J53:J54"/>
    <mergeCell ref="K53:K54"/>
    <mergeCell ref="L53:L54"/>
    <mergeCell ref="M53:M54"/>
    <mergeCell ref="I51:I52"/>
    <mergeCell ref="J51:J52"/>
    <mergeCell ref="K51:K52"/>
    <mergeCell ref="L51:L52"/>
    <mergeCell ref="M51:M52"/>
    <mergeCell ref="B53:B54"/>
    <mergeCell ref="D53:D54"/>
    <mergeCell ref="E53:E54"/>
    <mergeCell ref="F53:F54"/>
    <mergeCell ref="G53:G54"/>
    <mergeCell ref="B51:B52"/>
    <mergeCell ref="D51:D52"/>
    <mergeCell ref="E51:E52"/>
    <mergeCell ref="F51:F52"/>
    <mergeCell ref="G51:G52"/>
    <mergeCell ref="H51:H52"/>
    <mergeCell ref="H49:H50"/>
    <mergeCell ref="I49:I50"/>
    <mergeCell ref="J49:J50"/>
    <mergeCell ref="K49:K50"/>
    <mergeCell ref="L49:L50"/>
    <mergeCell ref="M49:M50"/>
    <mergeCell ref="H43:H44"/>
    <mergeCell ref="I43:I44"/>
    <mergeCell ref="J43:J44"/>
    <mergeCell ref="K43:K44"/>
    <mergeCell ref="L43:L44"/>
    <mergeCell ref="B49:C50"/>
    <mergeCell ref="D49:D50"/>
    <mergeCell ref="E49:E50"/>
    <mergeCell ref="F49:F50"/>
    <mergeCell ref="G49:G50"/>
    <mergeCell ref="H41:H42"/>
    <mergeCell ref="I41:I42"/>
    <mergeCell ref="J41:J42"/>
    <mergeCell ref="K41:K42"/>
    <mergeCell ref="L41:L42"/>
    <mergeCell ref="B43:B44"/>
    <mergeCell ref="D43:D44"/>
    <mergeCell ref="E43:E44"/>
    <mergeCell ref="F43:F44"/>
    <mergeCell ref="G43:G44"/>
    <mergeCell ref="H39:H40"/>
    <mergeCell ref="I39:I40"/>
    <mergeCell ref="J39:J40"/>
    <mergeCell ref="K39:K40"/>
    <mergeCell ref="L39:L40"/>
    <mergeCell ref="B41:B42"/>
    <mergeCell ref="D41:D42"/>
    <mergeCell ref="E41:E42"/>
    <mergeCell ref="F41:F42"/>
    <mergeCell ref="G41:G42"/>
    <mergeCell ref="H37:H38"/>
    <mergeCell ref="I37:I38"/>
    <mergeCell ref="J37:J38"/>
    <mergeCell ref="K37:K38"/>
    <mergeCell ref="L37:L38"/>
    <mergeCell ref="B39:B40"/>
    <mergeCell ref="D39:D40"/>
    <mergeCell ref="E39:E40"/>
    <mergeCell ref="F39:F40"/>
    <mergeCell ref="G39:G40"/>
    <mergeCell ref="H35:H36"/>
    <mergeCell ref="I35:I36"/>
    <mergeCell ref="J35:J36"/>
    <mergeCell ref="K35:K36"/>
    <mergeCell ref="L35:L36"/>
    <mergeCell ref="B37:B38"/>
    <mergeCell ref="D37:D38"/>
    <mergeCell ref="E37:E38"/>
    <mergeCell ref="F37:F38"/>
    <mergeCell ref="G37:G38"/>
    <mergeCell ref="H28:H29"/>
    <mergeCell ref="I28:I29"/>
    <mergeCell ref="J28:J29"/>
    <mergeCell ref="K28:K29"/>
    <mergeCell ref="L28:L29"/>
    <mergeCell ref="B35:C36"/>
    <mergeCell ref="D35:D36"/>
    <mergeCell ref="E35:E36"/>
    <mergeCell ref="F35:F36"/>
    <mergeCell ref="G35:G36"/>
    <mergeCell ref="H26:H27"/>
    <mergeCell ref="I26:I27"/>
    <mergeCell ref="J26:J27"/>
    <mergeCell ref="K26:K27"/>
    <mergeCell ref="L26:L27"/>
    <mergeCell ref="B28:B29"/>
    <mergeCell ref="D28:D29"/>
    <mergeCell ref="E28:E29"/>
    <mergeCell ref="F28:F29"/>
    <mergeCell ref="G28:G29"/>
    <mergeCell ref="H24:H25"/>
    <mergeCell ref="I24:I25"/>
    <mergeCell ref="J24:J25"/>
    <mergeCell ref="K24:K25"/>
    <mergeCell ref="L24:L25"/>
    <mergeCell ref="B26:B27"/>
    <mergeCell ref="D26:D27"/>
    <mergeCell ref="E26:E27"/>
    <mergeCell ref="F26:F27"/>
    <mergeCell ref="G26:G27"/>
    <mergeCell ref="H22:H23"/>
    <mergeCell ref="I22:I23"/>
    <mergeCell ref="J22:J23"/>
    <mergeCell ref="K22:K23"/>
    <mergeCell ref="L22:L23"/>
    <mergeCell ref="B24:B25"/>
    <mergeCell ref="D24:D25"/>
    <mergeCell ref="E24:E25"/>
    <mergeCell ref="F24:F25"/>
    <mergeCell ref="G24:G25"/>
    <mergeCell ref="H20:H21"/>
    <mergeCell ref="I20:I21"/>
    <mergeCell ref="J20:J21"/>
    <mergeCell ref="K20:K21"/>
    <mergeCell ref="L20:L21"/>
    <mergeCell ref="B22:B23"/>
    <mergeCell ref="D22:D23"/>
    <mergeCell ref="E22:E23"/>
    <mergeCell ref="F22:F23"/>
    <mergeCell ref="G22:G23"/>
    <mergeCell ref="I15:I16"/>
    <mergeCell ref="J15:J16"/>
    <mergeCell ref="K15:K16"/>
    <mergeCell ref="L15:L16"/>
    <mergeCell ref="M15:M16"/>
    <mergeCell ref="B20:C21"/>
    <mergeCell ref="D20:D21"/>
    <mergeCell ref="E20:E21"/>
    <mergeCell ref="F20:F21"/>
    <mergeCell ref="G20:G21"/>
    <mergeCell ref="B15:B16"/>
    <mergeCell ref="D15:D16"/>
    <mergeCell ref="E15:E16"/>
    <mergeCell ref="F15:F16"/>
    <mergeCell ref="G15:G16"/>
    <mergeCell ref="H15:H16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L11:L12"/>
    <mergeCell ref="M11:M12"/>
    <mergeCell ref="B13:B14"/>
    <mergeCell ref="D13:D14"/>
    <mergeCell ref="E13:E14"/>
    <mergeCell ref="F13:F14"/>
    <mergeCell ref="G13:G14"/>
    <mergeCell ref="J9:J10"/>
    <mergeCell ref="K9:K10"/>
    <mergeCell ref="L9:L10"/>
    <mergeCell ref="M9:M10"/>
    <mergeCell ref="B11:B12"/>
    <mergeCell ref="D11:D12"/>
    <mergeCell ref="E11:E12"/>
    <mergeCell ref="F11:F12"/>
    <mergeCell ref="G11:G12"/>
    <mergeCell ref="H11:H12"/>
    <mergeCell ref="K7:K8"/>
    <mergeCell ref="L7:L8"/>
    <mergeCell ref="M7:M8"/>
    <mergeCell ref="B9:B10"/>
    <mergeCell ref="D9:D10"/>
    <mergeCell ref="E9:E10"/>
    <mergeCell ref="F9:F10"/>
    <mergeCell ref="G9:G10"/>
    <mergeCell ref="H9:H10"/>
    <mergeCell ref="I9:I10"/>
    <mergeCell ref="L5:L6"/>
    <mergeCell ref="M5:M6"/>
    <mergeCell ref="B7:B8"/>
    <mergeCell ref="D7:D8"/>
    <mergeCell ref="E7:E8"/>
    <mergeCell ref="F7:F8"/>
    <mergeCell ref="G7:G8"/>
    <mergeCell ref="H7:H8"/>
    <mergeCell ref="I7:I8"/>
    <mergeCell ref="J7:J8"/>
    <mergeCell ref="B1:M2"/>
    <mergeCell ref="B5:C6"/>
    <mergeCell ref="D5:D6"/>
    <mergeCell ref="E5:E6"/>
    <mergeCell ref="F5:F6"/>
    <mergeCell ref="G5:G6"/>
    <mergeCell ref="H5:H6"/>
    <mergeCell ref="I5:I6"/>
    <mergeCell ref="J5:J6"/>
    <mergeCell ref="K5:K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AS198"/>
  <sheetViews>
    <sheetView zoomScale="90" zoomScaleNormal="90" workbookViewId="0">
      <pane ySplit="2" topLeftCell="A33" activePane="bottomLeft" state="frozen"/>
      <selection activeCell="Q28" sqref="Q28"/>
      <selection pane="bottomLeft" activeCell="J32" sqref="J32"/>
    </sheetView>
  </sheetViews>
  <sheetFormatPr defaultRowHeight="12.75"/>
  <cols>
    <col min="1" max="1" width="1.140625" style="4" customWidth="1"/>
    <col min="2" max="2" width="3.5703125" style="4" customWidth="1"/>
    <col min="3" max="3" width="18.140625" style="4" customWidth="1"/>
    <col min="4" max="11" width="7.7109375" style="4" customWidth="1"/>
    <col min="12" max="12" width="9.140625" style="4"/>
    <col min="13" max="13" width="2.5703125" style="4" customWidth="1"/>
    <col min="14" max="23" width="9.140625" style="4" hidden="1" customWidth="1"/>
    <col min="24" max="25" width="3.7109375" style="4" customWidth="1"/>
    <col min="26" max="26" width="1.140625" style="4" customWidth="1"/>
    <col min="27" max="27" width="3.5703125" style="4" customWidth="1"/>
    <col min="28" max="28" width="18.140625" style="4" customWidth="1"/>
    <col min="29" max="36" width="7.7109375" style="4" customWidth="1"/>
    <col min="37" max="37" width="9.140625" style="4"/>
    <col min="38" max="38" width="2.5703125" style="4" customWidth="1"/>
    <col min="39" max="39" width="5.42578125" style="4" customWidth="1"/>
    <col min="40" max="40" width="1.28515625" style="4" customWidth="1"/>
    <col min="41" max="41" width="3.5703125" style="4" customWidth="1"/>
    <col min="42" max="42" width="19.42578125" style="4" customWidth="1"/>
    <col min="43" max="50" width="7" style="4" customWidth="1"/>
    <col min="51" max="51" width="7.42578125" style="4" customWidth="1"/>
    <col min="52" max="52" width="7" style="4" customWidth="1"/>
    <col min="53" max="53" width="6.140625" style="4" customWidth="1"/>
    <col min="54" max="16384" width="9.140625" style="4"/>
  </cols>
  <sheetData>
    <row r="1" spans="2:38" ht="11.25" customHeight="1">
      <c r="B1" s="1" t="s">
        <v>209</v>
      </c>
      <c r="C1" s="2"/>
      <c r="D1" s="2"/>
      <c r="E1" s="2"/>
      <c r="F1" s="2"/>
      <c r="G1" s="2"/>
      <c r="H1" s="2"/>
      <c r="I1" s="2"/>
      <c r="J1" s="3"/>
      <c r="K1" s="2"/>
      <c r="L1" s="3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AA1" s="1" t="s">
        <v>210</v>
      </c>
      <c r="AB1" s="2"/>
      <c r="AC1" s="2"/>
      <c r="AD1" s="2"/>
      <c r="AE1" s="2"/>
      <c r="AF1" s="2"/>
      <c r="AG1" s="2"/>
      <c r="AH1" s="2"/>
      <c r="AI1" s="3"/>
      <c r="AJ1" s="2"/>
      <c r="AK1" s="3"/>
      <c r="AL1" s="72"/>
    </row>
    <row r="2" spans="2:38" ht="12" customHeight="1" thickBot="1">
      <c r="B2" s="5"/>
      <c r="C2" s="6"/>
      <c r="D2" s="6"/>
      <c r="E2" s="6"/>
      <c r="F2" s="6"/>
      <c r="G2" s="6"/>
      <c r="H2" s="6"/>
      <c r="I2" s="6"/>
      <c r="J2" s="7"/>
      <c r="K2" s="6"/>
      <c r="L2" s="7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AA2" s="5"/>
      <c r="AB2" s="6"/>
      <c r="AC2" s="6"/>
      <c r="AD2" s="6"/>
      <c r="AE2" s="6"/>
      <c r="AF2" s="6"/>
      <c r="AG2" s="6"/>
      <c r="AH2" s="6"/>
      <c r="AI2" s="7"/>
      <c r="AJ2" s="6"/>
      <c r="AK2" s="7"/>
      <c r="AL2" s="72"/>
    </row>
    <row r="3" spans="2:38" ht="12" customHeight="1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</row>
    <row r="4" spans="2:38" ht="13.5" thickBot="1"/>
    <row r="5" spans="2:38" ht="12.75" customHeight="1">
      <c r="B5" s="8" t="s">
        <v>1</v>
      </c>
      <c r="C5" s="9"/>
      <c r="D5" s="10" t="s">
        <v>2</v>
      </c>
      <c r="E5" s="10" t="s">
        <v>3</v>
      </c>
      <c r="F5" s="10" t="s">
        <v>4</v>
      </c>
      <c r="G5" s="10" t="s">
        <v>5</v>
      </c>
      <c r="H5" s="10" t="s">
        <v>7</v>
      </c>
      <c r="I5" s="11" t="s">
        <v>8</v>
      </c>
      <c r="J5" s="11" t="s">
        <v>9</v>
      </c>
      <c r="K5" s="11" t="s">
        <v>10</v>
      </c>
      <c r="L5" s="10" t="s">
        <v>11</v>
      </c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AA5" s="8" t="s">
        <v>1</v>
      </c>
      <c r="AB5" s="9"/>
      <c r="AC5" s="10" t="s">
        <v>2</v>
      </c>
      <c r="AD5" s="10" t="s">
        <v>3</v>
      </c>
      <c r="AE5" s="10" t="s">
        <v>4</v>
      </c>
      <c r="AF5" s="10" t="s">
        <v>5</v>
      </c>
      <c r="AG5" s="10" t="s">
        <v>7</v>
      </c>
      <c r="AH5" s="11" t="s">
        <v>8</v>
      </c>
      <c r="AI5" s="11" t="s">
        <v>9</v>
      </c>
      <c r="AJ5" s="11" t="s">
        <v>10</v>
      </c>
      <c r="AK5" s="10" t="s">
        <v>11</v>
      </c>
      <c r="AL5" s="49"/>
    </row>
    <row r="6" spans="2:38" ht="12.75" customHeight="1" thickBot="1">
      <c r="B6" s="12"/>
      <c r="C6" s="13"/>
      <c r="D6" s="14"/>
      <c r="E6" s="14"/>
      <c r="F6" s="14"/>
      <c r="G6" s="14"/>
      <c r="H6" s="14"/>
      <c r="I6" s="15"/>
      <c r="J6" s="15"/>
      <c r="K6" s="15"/>
      <c r="L6" s="14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AA6" s="12"/>
      <c r="AB6" s="13"/>
      <c r="AC6" s="14"/>
      <c r="AD6" s="14"/>
      <c r="AE6" s="14"/>
      <c r="AF6" s="14"/>
      <c r="AG6" s="14"/>
      <c r="AH6" s="15"/>
      <c r="AI6" s="15"/>
      <c r="AJ6" s="15"/>
      <c r="AK6" s="14"/>
      <c r="AL6" s="49"/>
    </row>
    <row r="7" spans="2:38" ht="12.75" customHeight="1" thickBot="1">
      <c r="B7" s="237" t="s">
        <v>2</v>
      </c>
      <c r="C7" s="73" t="s">
        <v>169</v>
      </c>
      <c r="D7" s="17"/>
      <c r="E7" s="18">
        <v>21</v>
      </c>
      <c r="F7" s="18">
        <v>21</v>
      </c>
      <c r="G7" s="18"/>
      <c r="H7" s="18">
        <f>COUNTIF(D7:G8,21)</f>
        <v>2</v>
      </c>
      <c r="I7" s="18">
        <f>SUM(D7:G8)</f>
        <v>42</v>
      </c>
      <c r="J7" s="18">
        <f>SUM(D7:D14)</f>
        <v>22</v>
      </c>
      <c r="K7" s="18">
        <f>SUM(I7-J7)</f>
        <v>20</v>
      </c>
      <c r="L7" s="18">
        <v>1</v>
      </c>
      <c r="M7" s="49"/>
      <c r="N7" s="49"/>
      <c r="O7" s="49"/>
      <c r="P7" s="49"/>
      <c r="Q7" s="49"/>
      <c r="R7" s="49"/>
      <c r="S7" s="49"/>
      <c r="T7" s="49"/>
      <c r="U7" s="49"/>
      <c r="W7" s="49"/>
      <c r="X7" s="49"/>
      <c r="Y7" s="49"/>
      <c r="AA7" s="237" t="s">
        <v>2</v>
      </c>
      <c r="AB7" s="238" t="s">
        <v>164</v>
      </c>
      <c r="AC7" s="17"/>
      <c r="AD7" s="18">
        <v>21</v>
      </c>
      <c r="AE7" s="18">
        <v>21</v>
      </c>
      <c r="AF7" s="18">
        <v>21</v>
      </c>
      <c r="AG7" s="18">
        <f>COUNTIF(AC7:AF8,21)</f>
        <v>3</v>
      </c>
      <c r="AH7" s="18">
        <f>SUM(AC7:AF8)</f>
        <v>63</v>
      </c>
      <c r="AI7" s="18">
        <f>SUM(AC7:AC14)</f>
        <v>44</v>
      </c>
      <c r="AJ7" s="18">
        <f>SUM(AH7-AI7)</f>
        <v>19</v>
      </c>
      <c r="AK7" s="18">
        <v>1</v>
      </c>
      <c r="AL7" s="49"/>
    </row>
    <row r="8" spans="2:38" ht="12.75" customHeight="1" thickBot="1">
      <c r="B8" s="12"/>
      <c r="C8" s="89" t="s">
        <v>172</v>
      </c>
      <c r="D8" s="17"/>
      <c r="E8" s="18"/>
      <c r="F8" s="18"/>
      <c r="G8" s="18"/>
      <c r="H8" s="18"/>
      <c r="I8" s="18"/>
      <c r="J8" s="18"/>
      <c r="K8" s="18"/>
      <c r="L8" s="18"/>
      <c r="M8" s="49"/>
      <c r="N8" s="49"/>
      <c r="O8" s="49"/>
      <c r="P8" s="49"/>
      <c r="Q8" s="49"/>
      <c r="R8" s="49"/>
      <c r="S8" s="49"/>
      <c r="T8" s="49"/>
      <c r="U8" s="49"/>
      <c r="W8" s="49"/>
      <c r="X8" s="49"/>
      <c r="Y8" s="49"/>
      <c r="AA8" s="12"/>
      <c r="AB8" s="239" t="s">
        <v>167</v>
      </c>
      <c r="AC8" s="17"/>
      <c r="AD8" s="18"/>
      <c r="AE8" s="18"/>
      <c r="AF8" s="18"/>
      <c r="AG8" s="18"/>
      <c r="AH8" s="18"/>
      <c r="AI8" s="18"/>
      <c r="AJ8" s="18"/>
      <c r="AK8" s="18"/>
      <c r="AL8" s="49"/>
    </row>
    <row r="9" spans="2:38" ht="12.75" customHeight="1" thickBot="1">
      <c r="B9" s="8" t="s">
        <v>3</v>
      </c>
      <c r="C9" s="107" t="s">
        <v>211</v>
      </c>
      <c r="D9" s="240">
        <v>11</v>
      </c>
      <c r="E9" s="241"/>
      <c r="F9" s="242">
        <v>21</v>
      </c>
      <c r="G9" s="242"/>
      <c r="H9" s="18">
        <f t="shared" ref="H9" si="0">COUNTIF(D9:G10,21)</f>
        <v>1</v>
      </c>
      <c r="I9" s="18">
        <f>SUM(D9:G10)</f>
        <v>32</v>
      </c>
      <c r="J9" s="18">
        <f>SUM(E7:E14)</f>
        <v>36</v>
      </c>
      <c r="K9" s="18">
        <f t="shared" ref="K9" si="1">SUM(I9-J9)</f>
        <v>-4</v>
      </c>
      <c r="L9" s="18">
        <v>2</v>
      </c>
      <c r="M9" s="49"/>
      <c r="N9" s="49"/>
      <c r="O9" s="49"/>
      <c r="P9" s="49"/>
      <c r="Q9" s="49"/>
      <c r="R9" s="49"/>
      <c r="S9" s="49"/>
      <c r="T9" s="49"/>
      <c r="U9" s="49"/>
      <c r="W9" s="49"/>
      <c r="X9" s="49"/>
      <c r="Y9" s="49"/>
      <c r="AA9" s="8" t="s">
        <v>3</v>
      </c>
      <c r="AB9" s="208" t="s">
        <v>212</v>
      </c>
      <c r="AC9" s="240">
        <v>17</v>
      </c>
      <c r="AD9" s="241"/>
      <c r="AE9" s="242">
        <v>12</v>
      </c>
      <c r="AF9" s="242">
        <v>21</v>
      </c>
      <c r="AG9" s="18">
        <f t="shared" ref="AG9" si="2">COUNTIF(AC9:AF10,21)</f>
        <v>1</v>
      </c>
      <c r="AH9" s="18">
        <f>SUM(AC9:AF10)</f>
        <v>50</v>
      </c>
      <c r="AI9" s="18">
        <f>SUM(AD7:AD14)</f>
        <v>50</v>
      </c>
      <c r="AJ9" s="18">
        <f t="shared" ref="AJ9" si="3">SUM(AH9-AI9)</f>
        <v>0</v>
      </c>
      <c r="AK9" s="18">
        <v>3</v>
      </c>
      <c r="AL9" s="49"/>
    </row>
    <row r="10" spans="2:38" ht="12.75" customHeight="1" thickBot="1">
      <c r="B10" s="12"/>
      <c r="C10" s="243" t="s">
        <v>213</v>
      </c>
      <c r="D10" s="244"/>
      <c r="E10" s="241"/>
      <c r="F10" s="245"/>
      <c r="G10" s="245"/>
      <c r="H10" s="18"/>
      <c r="I10" s="18"/>
      <c r="J10" s="18"/>
      <c r="K10" s="18"/>
      <c r="L10" s="18"/>
      <c r="M10" s="49"/>
      <c r="N10" s="49"/>
      <c r="O10" s="49"/>
      <c r="P10" s="49"/>
      <c r="Q10" s="49"/>
      <c r="R10" s="49"/>
      <c r="S10" s="49"/>
      <c r="T10" s="49"/>
      <c r="U10" s="49"/>
      <c r="W10" s="49"/>
      <c r="X10" s="49"/>
      <c r="Y10" s="49"/>
      <c r="AA10" s="12"/>
      <c r="AB10" s="246" t="s">
        <v>214</v>
      </c>
      <c r="AC10" s="244"/>
      <c r="AD10" s="241"/>
      <c r="AE10" s="245"/>
      <c r="AF10" s="245"/>
      <c r="AG10" s="18"/>
      <c r="AH10" s="18"/>
      <c r="AI10" s="18"/>
      <c r="AJ10" s="18"/>
      <c r="AK10" s="18"/>
      <c r="AL10" s="49"/>
    </row>
    <row r="11" spans="2:38" ht="12.75" customHeight="1" thickBot="1">
      <c r="B11" s="8" t="s">
        <v>4</v>
      </c>
      <c r="C11" s="77" t="s">
        <v>215</v>
      </c>
      <c r="D11" s="240">
        <v>11</v>
      </c>
      <c r="E11" s="242">
        <v>15</v>
      </c>
      <c r="F11" s="241"/>
      <c r="G11" s="242"/>
      <c r="H11" s="18">
        <f t="shared" ref="H11" si="4">COUNTIF(D11:G12,21)</f>
        <v>0</v>
      </c>
      <c r="I11" s="18">
        <f>SUM(D11:G12)</f>
        <v>26</v>
      </c>
      <c r="J11" s="18">
        <f>SUM(F7:F14)</f>
        <v>42</v>
      </c>
      <c r="K11" s="18">
        <f t="shared" ref="K11" si="5">SUM(I11-J11)</f>
        <v>-16</v>
      </c>
      <c r="L11" s="18">
        <v>3</v>
      </c>
      <c r="M11" s="49"/>
      <c r="N11" s="49"/>
      <c r="O11" s="49"/>
      <c r="P11" s="49"/>
      <c r="Q11" s="49"/>
      <c r="R11" s="49"/>
      <c r="S11" s="49"/>
      <c r="T11" s="49"/>
      <c r="U11" s="49"/>
      <c r="W11" s="49"/>
      <c r="X11" s="49"/>
      <c r="Y11" s="49"/>
      <c r="AA11" s="8" t="s">
        <v>4</v>
      </c>
      <c r="AB11" s="238" t="s">
        <v>55</v>
      </c>
      <c r="AC11" s="240">
        <v>20</v>
      </c>
      <c r="AD11" s="242">
        <v>21</v>
      </c>
      <c r="AE11" s="241"/>
      <c r="AF11" s="242">
        <v>21</v>
      </c>
      <c r="AG11" s="18">
        <f t="shared" ref="AG11" si="6">COUNTIF(AC11:AF12,21)</f>
        <v>2</v>
      </c>
      <c r="AH11" s="18">
        <f>SUM(AC11:AF12)</f>
        <v>62</v>
      </c>
      <c r="AI11" s="18">
        <f>SUM(AE7:AE14)</f>
        <v>40</v>
      </c>
      <c r="AJ11" s="18">
        <f t="shared" ref="AJ11" si="7">SUM(AH11-AI11)</f>
        <v>22</v>
      </c>
      <c r="AK11" s="18">
        <v>2</v>
      </c>
      <c r="AL11" s="49"/>
    </row>
    <row r="12" spans="2:38" ht="12.75" customHeight="1" thickBot="1">
      <c r="B12" s="12"/>
      <c r="C12" s="81" t="s">
        <v>216</v>
      </c>
      <c r="D12" s="244"/>
      <c r="E12" s="245"/>
      <c r="F12" s="241"/>
      <c r="G12" s="245"/>
      <c r="H12" s="18"/>
      <c r="I12" s="18"/>
      <c r="J12" s="18"/>
      <c r="K12" s="18"/>
      <c r="L12" s="18"/>
      <c r="M12" s="49"/>
      <c r="N12" s="49"/>
      <c r="O12" s="49"/>
      <c r="P12" s="49"/>
      <c r="Q12" s="49"/>
      <c r="R12" s="49"/>
      <c r="S12" s="49"/>
      <c r="T12" s="49"/>
      <c r="U12" s="49"/>
      <c r="W12" s="49"/>
      <c r="X12" s="49"/>
      <c r="Y12" s="49"/>
      <c r="AA12" s="12"/>
      <c r="AB12" s="239" t="s">
        <v>166</v>
      </c>
      <c r="AC12" s="244"/>
      <c r="AD12" s="245"/>
      <c r="AE12" s="241"/>
      <c r="AF12" s="245"/>
      <c r="AG12" s="18"/>
      <c r="AH12" s="18"/>
      <c r="AI12" s="18"/>
      <c r="AJ12" s="18"/>
      <c r="AK12" s="18"/>
      <c r="AL12" s="49"/>
    </row>
    <row r="13" spans="2:38" ht="12.75" customHeight="1" thickBot="1">
      <c r="B13" s="8" t="s">
        <v>5</v>
      </c>
      <c r="C13" s="79"/>
      <c r="D13" s="240"/>
      <c r="E13" s="242"/>
      <c r="F13" s="242"/>
      <c r="G13" s="241"/>
      <c r="H13" s="18">
        <f t="shared" ref="H13" si="8">COUNTIF(D13:G14,21)</f>
        <v>0</v>
      </c>
      <c r="I13" s="18">
        <f t="shared" ref="I13" si="9">SUM(D13:G14)</f>
        <v>0</v>
      </c>
      <c r="J13" s="18">
        <f>SUM(G7:G14)</f>
        <v>0</v>
      </c>
      <c r="K13" s="18">
        <f t="shared" ref="K13" si="10">SUM(I13-J13)</f>
        <v>0</v>
      </c>
      <c r="L13" s="18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AA13" s="8" t="s">
        <v>5</v>
      </c>
      <c r="AB13" s="150" t="s">
        <v>217</v>
      </c>
      <c r="AC13" s="240">
        <v>7</v>
      </c>
      <c r="AD13" s="242">
        <v>8</v>
      </c>
      <c r="AE13" s="242">
        <v>7</v>
      </c>
      <c r="AF13" s="241"/>
      <c r="AG13" s="18">
        <f t="shared" ref="AG13" si="11">COUNTIF(AC13:AF14,21)</f>
        <v>0</v>
      </c>
      <c r="AH13" s="18">
        <f t="shared" ref="AH13" si="12">SUM(AC13:AF14)</f>
        <v>22</v>
      </c>
      <c r="AI13" s="18">
        <f>SUM(AF7:AF14)</f>
        <v>63</v>
      </c>
      <c r="AJ13" s="18">
        <f t="shared" ref="AJ13" si="13">SUM(AH13-AI13)</f>
        <v>-41</v>
      </c>
      <c r="AK13" s="18">
        <v>4</v>
      </c>
      <c r="AL13" s="49"/>
    </row>
    <row r="14" spans="2:38" ht="12.75" customHeight="1" thickBot="1">
      <c r="B14" s="12"/>
      <c r="C14" s="81"/>
      <c r="D14" s="244"/>
      <c r="E14" s="245"/>
      <c r="F14" s="245"/>
      <c r="G14" s="241"/>
      <c r="H14" s="18"/>
      <c r="I14" s="18"/>
      <c r="J14" s="18"/>
      <c r="K14" s="18"/>
      <c r="L14" s="18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AA14" s="12"/>
      <c r="AB14" s="246" t="s">
        <v>218</v>
      </c>
      <c r="AC14" s="244"/>
      <c r="AD14" s="245"/>
      <c r="AE14" s="245"/>
      <c r="AF14" s="241"/>
      <c r="AG14" s="18"/>
      <c r="AH14" s="18"/>
      <c r="AI14" s="18"/>
      <c r="AJ14" s="18"/>
      <c r="AK14" s="18"/>
      <c r="AL14" s="49"/>
    </row>
    <row r="15" spans="2:38" ht="12.75" customHeight="1">
      <c r="B15" s="49"/>
      <c r="C15" s="50"/>
      <c r="D15" s="49"/>
      <c r="E15" s="49"/>
      <c r="F15" s="49"/>
      <c r="G15" s="88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AA15" s="49"/>
      <c r="AB15" s="50"/>
      <c r="AC15" s="49"/>
      <c r="AD15" s="49"/>
      <c r="AE15" s="49"/>
      <c r="AF15" s="88"/>
      <c r="AG15" s="49"/>
      <c r="AH15" s="49"/>
      <c r="AI15" s="49"/>
      <c r="AJ15" s="49"/>
      <c r="AK15" s="49"/>
      <c r="AL15" s="49"/>
    </row>
    <row r="16" spans="2:38" ht="12.75" customHeight="1">
      <c r="B16" s="49"/>
      <c r="C16" s="35"/>
      <c r="D16" s="49"/>
      <c r="E16" s="49"/>
      <c r="F16" s="49"/>
      <c r="AA16" s="49"/>
      <c r="AB16" s="35"/>
      <c r="AC16" s="49"/>
      <c r="AD16" s="49"/>
      <c r="AE16" s="49"/>
    </row>
    <row r="17" spans="2:45" ht="12.75" customHeight="1">
      <c r="C17" s="35"/>
      <c r="D17" s="49"/>
      <c r="E17" s="49"/>
      <c r="F17" s="49"/>
      <c r="AB17" s="35"/>
      <c r="AC17" s="49"/>
      <c r="AD17" s="49"/>
      <c r="AE17" s="49"/>
    </row>
    <row r="18" spans="2:45" ht="12.75" customHeight="1">
      <c r="C18" s="35"/>
      <c r="D18" s="49"/>
      <c r="E18" s="49"/>
      <c r="F18" s="49"/>
      <c r="AB18" s="35"/>
      <c r="AC18" s="49"/>
      <c r="AD18" s="49"/>
      <c r="AE18" s="49"/>
    </row>
    <row r="19" spans="2:45" ht="12.75" customHeight="1" thickBot="1"/>
    <row r="20" spans="2:45" ht="12.75" customHeight="1">
      <c r="B20" s="247" t="s">
        <v>17</v>
      </c>
      <c r="C20" s="248"/>
      <c r="D20" s="9" t="s">
        <v>2</v>
      </c>
      <c r="E20" s="10" t="s">
        <v>3</v>
      </c>
      <c r="F20" s="10" t="s">
        <v>4</v>
      </c>
      <c r="G20" s="10" t="s">
        <v>5</v>
      </c>
      <c r="H20" s="10" t="s">
        <v>7</v>
      </c>
      <c r="I20" s="11" t="s">
        <v>8</v>
      </c>
      <c r="J20" s="11" t="s">
        <v>9</v>
      </c>
      <c r="K20" s="11" t="s">
        <v>10</v>
      </c>
      <c r="L20" s="10" t="s">
        <v>11</v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AA20" s="247" t="s">
        <v>17</v>
      </c>
      <c r="AB20" s="248"/>
      <c r="AC20" s="9" t="s">
        <v>2</v>
      </c>
      <c r="AD20" s="10" t="s">
        <v>3</v>
      </c>
      <c r="AE20" s="10" t="s">
        <v>4</v>
      </c>
      <c r="AF20" s="10" t="s">
        <v>5</v>
      </c>
      <c r="AG20" s="10" t="s">
        <v>7</v>
      </c>
      <c r="AH20" s="11" t="s">
        <v>8</v>
      </c>
      <c r="AI20" s="11" t="s">
        <v>9</v>
      </c>
      <c r="AJ20" s="11" t="s">
        <v>10</v>
      </c>
      <c r="AK20" s="10" t="s">
        <v>11</v>
      </c>
      <c r="AL20" s="49"/>
    </row>
    <row r="21" spans="2:45" ht="12.75" customHeight="1" thickBot="1">
      <c r="B21" s="249"/>
      <c r="C21" s="250"/>
      <c r="D21" s="31"/>
      <c r="E21" s="14"/>
      <c r="F21" s="14"/>
      <c r="G21" s="14"/>
      <c r="H21" s="14"/>
      <c r="I21" s="15"/>
      <c r="J21" s="15"/>
      <c r="K21" s="15"/>
      <c r="L21" s="14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AA21" s="249"/>
      <c r="AB21" s="250"/>
      <c r="AC21" s="31"/>
      <c r="AD21" s="14"/>
      <c r="AE21" s="14"/>
      <c r="AF21" s="14"/>
      <c r="AG21" s="14"/>
      <c r="AH21" s="15"/>
      <c r="AI21" s="15"/>
      <c r="AJ21" s="15"/>
      <c r="AK21" s="14"/>
      <c r="AL21" s="49"/>
    </row>
    <row r="22" spans="2:45" ht="12.75" customHeight="1" thickBot="1">
      <c r="B22" s="237" t="s">
        <v>2</v>
      </c>
      <c r="C22" s="148" t="s">
        <v>219</v>
      </c>
      <c r="D22" s="251"/>
      <c r="E22" s="242">
        <v>20</v>
      </c>
      <c r="F22" s="242">
        <v>21</v>
      </c>
      <c r="G22" s="242"/>
      <c r="H22" s="18">
        <f>COUNTIF(D22:G23,21)</f>
        <v>1</v>
      </c>
      <c r="I22" s="18">
        <f>SUM(D22:G23)</f>
        <v>41</v>
      </c>
      <c r="J22" s="18">
        <f>SUM(D22:D29)</f>
        <v>34</v>
      </c>
      <c r="K22" s="18">
        <f>SUM(I22-J22)</f>
        <v>7</v>
      </c>
      <c r="L22" s="18">
        <v>2</v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AA22" s="237" t="s">
        <v>2</v>
      </c>
      <c r="AB22" s="238" t="s">
        <v>220</v>
      </c>
      <c r="AC22" s="251"/>
      <c r="AD22" s="242">
        <v>21</v>
      </c>
      <c r="AE22" s="242">
        <v>21</v>
      </c>
      <c r="AF22" s="242">
        <v>19</v>
      </c>
      <c r="AG22" s="18">
        <f>COUNTIF(AC22:AF23,21)</f>
        <v>2</v>
      </c>
      <c r="AH22" s="18">
        <f>SUM(AC22:AF23)</f>
        <v>61</v>
      </c>
      <c r="AI22" s="18">
        <f>SUM(AC22:AC29)</f>
        <v>49</v>
      </c>
      <c r="AJ22" s="18">
        <f>SUM(AH22-AI22)</f>
        <v>12</v>
      </c>
      <c r="AK22" s="18">
        <v>2</v>
      </c>
      <c r="AL22" s="49"/>
    </row>
    <row r="23" spans="2:45" ht="12.75" customHeight="1" thickBot="1">
      <c r="B23" s="12"/>
      <c r="C23" s="89" t="s">
        <v>221</v>
      </c>
      <c r="D23" s="251"/>
      <c r="E23" s="245"/>
      <c r="F23" s="245"/>
      <c r="G23" s="245"/>
      <c r="H23" s="18"/>
      <c r="I23" s="18"/>
      <c r="J23" s="18"/>
      <c r="K23" s="18"/>
      <c r="L23" s="18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AA23" s="12"/>
      <c r="AB23" s="239" t="s">
        <v>222</v>
      </c>
      <c r="AC23" s="251"/>
      <c r="AD23" s="245"/>
      <c r="AE23" s="245"/>
      <c r="AF23" s="245"/>
      <c r="AG23" s="18"/>
      <c r="AH23" s="18"/>
      <c r="AI23" s="18"/>
      <c r="AJ23" s="18"/>
      <c r="AK23" s="18"/>
      <c r="AL23" s="49"/>
    </row>
    <row r="24" spans="2:45" ht="12.75" customHeight="1" thickBot="1">
      <c r="B24" s="8" t="s">
        <v>3</v>
      </c>
      <c r="C24" s="238" t="s">
        <v>57</v>
      </c>
      <c r="D24" s="240">
        <v>21</v>
      </c>
      <c r="E24" s="241"/>
      <c r="F24" s="242">
        <v>21</v>
      </c>
      <c r="G24" s="242"/>
      <c r="H24" s="18">
        <f t="shared" ref="H24" si="14">COUNTIF(D24:G25,21)</f>
        <v>2</v>
      </c>
      <c r="I24" s="18">
        <f>SUM(D24:G25)</f>
        <v>42</v>
      </c>
      <c r="J24" s="18">
        <f>SUM(E22:E29)</f>
        <v>29</v>
      </c>
      <c r="K24" s="18">
        <f t="shared" ref="K24" si="15">SUM(I24-J24)</f>
        <v>13</v>
      </c>
      <c r="L24" s="18">
        <v>1</v>
      </c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AA24" s="8" t="s">
        <v>3</v>
      </c>
      <c r="AB24" s="208" t="s">
        <v>223</v>
      </c>
      <c r="AC24" s="240">
        <v>13</v>
      </c>
      <c r="AD24" s="241"/>
      <c r="AE24" s="242">
        <v>18</v>
      </c>
      <c r="AF24" s="242">
        <v>18</v>
      </c>
      <c r="AG24" s="18">
        <f t="shared" ref="AG24" si="16">COUNTIF(AC24:AF25,21)</f>
        <v>0</v>
      </c>
      <c r="AH24" s="18">
        <f>SUM(AC24:AF25)</f>
        <v>49</v>
      </c>
      <c r="AI24" s="18">
        <f>SUM(AD22:AD29)</f>
        <v>63</v>
      </c>
      <c r="AJ24" s="18">
        <f t="shared" ref="AJ24" si="17">SUM(AH24-AI24)</f>
        <v>-14</v>
      </c>
      <c r="AK24" s="18">
        <v>4</v>
      </c>
      <c r="AL24" s="49"/>
      <c r="AM24" s="49"/>
      <c r="AP24" s="35"/>
      <c r="AR24" s="49"/>
      <c r="AS24" s="122"/>
    </row>
    <row r="25" spans="2:45" ht="12.75" customHeight="1" thickBot="1">
      <c r="B25" s="12"/>
      <c r="C25" s="166" t="s">
        <v>171</v>
      </c>
      <c r="D25" s="252"/>
      <c r="E25" s="241"/>
      <c r="F25" s="245"/>
      <c r="G25" s="245"/>
      <c r="H25" s="18"/>
      <c r="I25" s="18"/>
      <c r="J25" s="18"/>
      <c r="K25" s="18"/>
      <c r="L25" s="18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AA25" s="12"/>
      <c r="AB25" s="246" t="s">
        <v>133</v>
      </c>
      <c r="AC25" s="252"/>
      <c r="AD25" s="241"/>
      <c r="AE25" s="245"/>
      <c r="AF25" s="245"/>
      <c r="AG25" s="18"/>
      <c r="AH25" s="18"/>
      <c r="AI25" s="18"/>
      <c r="AJ25" s="18"/>
      <c r="AK25" s="18"/>
      <c r="AL25" s="49"/>
      <c r="AM25" s="49"/>
    </row>
    <row r="26" spans="2:45" ht="12.75" customHeight="1" thickBot="1">
      <c r="B26" s="8" t="s">
        <v>4</v>
      </c>
      <c r="C26" s="79" t="s">
        <v>224</v>
      </c>
      <c r="D26" s="240">
        <v>13</v>
      </c>
      <c r="E26" s="242">
        <v>9</v>
      </c>
      <c r="F26" s="241"/>
      <c r="G26" s="242"/>
      <c r="H26" s="18">
        <f t="shared" ref="H26" si="18">COUNTIF(D26:G27,21)</f>
        <v>0</v>
      </c>
      <c r="I26" s="18">
        <f t="shared" ref="I26" si="19">SUM(D26:G27)</f>
        <v>22</v>
      </c>
      <c r="J26" s="18">
        <f>SUM(F22:F29)</f>
        <v>42</v>
      </c>
      <c r="K26" s="18">
        <f t="shared" ref="K26" si="20">SUM(I26-J26)</f>
        <v>-20</v>
      </c>
      <c r="L26" s="18">
        <v>3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AA26" s="8" t="s">
        <v>4</v>
      </c>
      <c r="AB26" s="150" t="s">
        <v>225</v>
      </c>
      <c r="AC26" s="240">
        <v>15</v>
      </c>
      <c r="AD26" s="242">
        <v>21</v>
      </c>
      <c r="AE26" s="241"/>
      <c r="AF26" s="242">
        <v>19</v>
      </c>
      <c r="AG26" s="18">
        <f t="shared" ref="AG26" si="21">COUNTIF(AC26:AF27,21)</f>
        <v>1</v>
      </c>
      <c r="AH26" s="18">
        <f t="shared" ref="AH26" si="22">SUM(AC26:AF27)</f>
        <v>55</v>
      </c>
      <c r="AI26" s="18">
        <f>SUM(AE22:AE29)</f>
        <v>60</v>
      </c>
      <c r="AJ26" s="18">
        <f t="shared" ref="AJ26" si="23">SUM(AH26-AI26)</f>
        <v>-5</v>
      </c>
      <c r="AK26" s="18">
        <v>3</v>
      </c>
      <c r="AL26" s="49"/>
      <c r="AM26" s="49"/>
    </row>
    <row r="27" spans="2:45" ht="12.75" customHeight="1" thickBot="1">
      <c r="B27" s="12"/>
      <c r="C27" s="81" t="s">
        <v>226</v>
      </c>
      <c r="D27" s="252"/>
      <c r="E27" s="245"/>
      <c r="F27" s="241"/>
      <c r="G27" s="245"/>
      <c r="H27" s="18"/>
      <c r="I27" s="18"/>
      <c r="J27" s="18"/>
      <c r="K27" s="18"/>
      <c r="L27" s="18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AA27" s="12"/>
      <c r="AB27" s="246" t="s">
        <v>227</v>
      </c>
      <c r="AC27" s="252"/>
      <c r="AD27" s="245"/>
      <c r="AE27" s="241"/>
      <c r="AF27" s="245"/>
      <c r="AG27" s="18"/>
      <c r="AH27" s="18"/>
      <c r="AI27" s="18"/>
      <c r="AJ27" s="18"/>
      <c r="AK27" s="18"/>
      <c r="AL27" s="49"/>
      <c r="AM27" s="49"/>
    </row>
    <row r="28" spans="2:45" ht="12.75" customHeight="1" thickBot="1">
      <c r="B28" s="8" t="s">
        <v>5</v>
      </c>
      <c r="C28" s="82"/>
      <c r="D28" s="240"/>
      <c r="E28" s="242"/>
      <c r="F28" s="242"/>
      <c r="G28" s="241"/>
      <c r="H28" s="18">
        <f t="shared" ref="H28" si="24">COUNTIF(D28:G29,21)</f>
        <v>0</v>
      </c>
      <c r="I28" s="18">
        <f t="shared" ref="I28" si="25">SUM(D28:G29)</f>
        <v>0</v>
      </c>
      <c r="J28" s="18">
        <f>SUM(G22:G29)</f>
        <v>0</v>
      </c>
      <c r="K28" s="18">
        <f t="shared" ref="K28" si="26">SUM(I28-J28)</f>
        <v>0</v>
      </c>
      <c r="L28" s="18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AA28" s="8" t="s">
        <v>5</v>
      </c>
      <c r="AB28" s="253" t="s">
        <v>56</v>
      </c>
      <c r="AC28" s="240">
        <v>21</v>
      </c>
      <c r="AD28" s="242">
        <v>21</v>
      </c>
      <c r="AE28" s="242">
        <v>21</v>
      </c>
      <c r="AF28" s="241"/>
      <c r="AG28" s="18">
        <f t="shared" ref="AG28" si="27">COUNTIF(AC28:AF29,21)</f>
        <v>3</v>
      </c>
      <c r="AH28" s="18">
        <f t="shared" ref="AH28" si="28">SUM(AC28:AF29)</f>
        <v>63</v>
      </c>
      <c r="AI28" s="18">
        <f>SUM(AF22:AF29)</f>
        <v>56</v>
      </c>
      <c r="AJ28" s="18">
        <f t="shared" ref="AJ28" si="29">SUM(AH28-AI28)</f>
        <v>7</v>
      </c>
      <c r="AK28" s="18">
        <v>1</v>
      </c>
      <c r="AL28" s="49"/>
      <c r="AM28" s="49"/>
    </row>
    <row r="29" spans="2:45" ht="12.75" customHeight="1" thickBot="1">
      <c r="B29" s="12"/>
      <c r="C29" s="83"/>
      <c r="D29" s="252"/>
      <c r="E29" s="245"/>
      <c r="F29" s="245"/>
      <c r="G29" s="241"/>
      <c r="H29" s="18"/>
      <c r="I29" s="18"/>
      <c r="J29" s="18"/>
      <c r="K29" s="18"/>
      <c r="L29" s="18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AA29" s="12"/>
      <c r="AB29" s="239" t="s">
        <v>228</v>
      </c>
      <c r="AC29" s="252"/>
      <c r="AD29" s="245"/>
      <c r="AE29" s="245"/>
      <c r="AF29" s="241"/>
      <c r="AG29" s="18"/>
      <c r="AH29" s="18"/>
      <c r="AI29" s="18"/>
      <c r="AJ29" s="18"/>
      <c r="AK29" s="18"/>
      <c r="AL29" s="49"/>
      <c r="AM29" s="49"/>
    </row>
    <row r="30" spans="2:45" ht="12.75" customHeight="1">
      <c r="B30" s="49"/>
      <c r="C30" s="50"/>
      <c r="D30" s="49"/>
      <c r="E30" s="49"/>
      <c r="F30" s="49"/>
      <c r="G30" s="88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AA30" s="49"/>
      <c r="AB30" s="50"/>
      <c r="AC30" s="49"/>
      <c r="AD30" s="49"/>
      <c r="AE30" s="49"/>
      <c r="AF30" s="88"/>
      <c r="AG30" s="49"/>
      <c r="AH30" s="49"/>
      <c r="AI30" s="49"/>
      <c r="AJ30" s="49"/>
      <c r="AK30" s="49"/>
      <c r="AL30" s="49"/>
      <c r="AM30" s="49"/>
    </row>
    <row r="31" spans="2:45" ht="12.75" customHeight="1">
      <c r="B31" s="49"/>
      <c r="C31" s="35"/>
      <c r="D31" s="49"/>
      <c r="E31" s="49"/>
      <c r="F31" s="49"/>
      <c r="AA31" s="49"/>
      <c r="AB31" s="35"/>
      <c r="AC31" s="49"/>
      <c r="AD31" s="49"/>
      <c r="AE31" s="49"/>
    </row>
    <row r="32" spans="2:45" ht="12.75" customHeight="1">
      <c r="C32" s="35"/>
      <c r="D32" s="49"/>
      <c r="E32" s="49"/>
      <c r="F32" s="49"/>
      <c r="AB32" s="35"/>
      <c r="AC32" s="49"/>
      <c r="AD32" s="49"/>
      <c r="AE32" s="49"/>
    </row>
    <row r="33" spans="2:36" ht="12.75" customHeight="1"/>
    <row r="34" spans="2:36" ht="12.75" customHeight="1" thickBot="1"/>
    <row r="35" spans="2:36" ht="12.75" customHeight="1">
      <c r="B35" s="22" t="s">
        <v>232</v>
      </c>
      <c r="C35" s="23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22" t="s">
        <v>229</v>
      </c>
      <c r="AB35" s="23"/>
    </row>
    <row r="36" spans="2:36" ht="12.75" customHeight="1" thickBot="1">
      <c r="B36" s="24"/>
      <c r="C36" s="25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24"/>
      <c r="AB36" s="25"/>
    </row>
    <row r="37" spans="2:36" ht="12.75" customHeight="1" thickBot="1"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spans="2:36" ht="12.75" customHeight="1">
      <c r="B38" s="10" t="s">
        <v>37</v>
      </c>
      <c r="C38" s="238" t="s">
        <v>57</v>
      </c>
      <c r="D38" s="46"/>
      <c r="E38" s="10" t="s">
        <v>34</v>
      </c>
      <c r="F38" s="8" t="s">
        <v>38</v>
      </c>
      <c r="G38" s="152" t="s">
        <v>211</v>
      </c>
      <c r="H38" s="153"/>
      <c r="I38" s="154"/>
      <c r="J38" s="256" t="s">
        <v>233</v>
      </c>
      <c r="K38" s="261"/>
      <c r="L38" s="160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10" t="s">
        <v>37</v>
      </c>
      <c r="AB38" s="208" t="s">
        <v>56</v>
      </c>
      <c r="AC38" s="46"/>
      <c r="AD38" s="10" t="s">
        <v>34</v>
      </c>
      <c r="AE38" s="8" t="s">
        <v>38</v>
      </c>
      <c r="AF38" s="254" t="s">
        <v>55</v>
      </c>
      <c r="AG38" s="255"/>
      <c r="AH38" s="256" t="s">
        <v>94</v>
      </c>
      <c r="AI38" s="59"/>
      <c r="AJ38" s="9"/>
    </row>
    <row r="39" spans="2:36" ht="12.75" customHeight="1" thickBot="1">
      <c r="B39" s="14"/>
      <c r="C39" s="166" t="s">
        <v>171</v>
      </c>
      <c r="D39" s="48"/>
      <c r="E39" s="14"/>
      <c r="F39" s="12"/>
      <c r="G39" s="262" t="s">
        <v>213</v>
      </c>
      <c r="H39" s="263"/>
      <c r="I39" s="264"/>
      <c r="J39" s="265"/>
      <c r="K39" s="266"/>
      <c r="L39" s="267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14"/>
      <c r="AB39" s="246" t="s">
        <v>228</v>
      </c>
      <c r="AC39" s="48"/>
      <c r="AD39" s="14"/>
      <c r="AE39" s="12"/>
      <c r="AF39" s="257" t="s">
        <v>166</v>
      </c>
      <c r="AG39" s="258"/>
      <c r="AH39" s="12"/>
      <c r="AI39" s="61"/>
      <c r="AJ39" s="31"/>
    </row>
    <row r="40" spans="2:36" ht="12.75" customHeight="1" thickBot="1">
      <c r="B40" s="34"/>
      <c r="G40" s="123"/>
      <c r="H40" s="123"/>
      <c r="I40" s="123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34"/>
    </row>
    <row r="41" spans="2:36" ht="12.75" customHeight="1">
      <c r="B41" s="10" t="s">
        <v>35</v>
      </c>
      <c r="C41" s="222" t="s">
        <v>219</v>
      </c>
      <c r="D41" s="46"/>
      <c r="E41" s="10" t="s">
        <v>34</v>
      </c>
      <c r="F41" s="8" t="s">
        <v>33</v>
      </c>
      <c r="G41" s="232" t="s">
        <v>169</v>
      </c>
      <c r="H41" s="268"/>
      <c r="I41" s="233"/>
      <c r="J41" s="8" t="s">
        <v>234</v>
      </c>
      <c r="K41" s="59"/>
      <c r="L41" s="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10" t="s">
        <v>35</v>
      </c>
      <c r="AB41" s="208" t="s">
        <v>220</v>
      </c>
      <c r="AC41" s="46"/>
      <c r="AD41" s="10" t="s">
        <v>34</v>
      </c>
      <c r="AE41" s="8" t="s">
        <v>33</v>
      </c>
      <c r="AF41" s="254" t="s">
        <v>164</v>
      </c>
      <c r="AG41" s="255"/>
      <c r="AH41" s="8" t="s">
        <v>230</v>
      </c>
      <c r="AI41" s="59"/>
      <c r="AJ41" s="9"/>
    </row>
    <row r="42" spans="2:36" ht="12.75" customHeight="1" thickBot="1">
      <c r="B42" s="14"/>
      <c r="C42" s="81" t="s">
        <v>221</v>
      </c>
      <c r="D42" s="48"/>
      <c r="E42" s="14"/>
      <c r="F42" s="12"/>
      <c r="G42" s="269" t="s">
        <v>172</v>
      </c>
      <c r="H42" s="270"/>
      <c r="I42" s="271"/>
      <c r="J42" s="12"/>
      <c r="K42" s="61"/>
      <c r="L42" s="31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14"/>
      <c r="AB42" s="246" t="s">
        <v>222</v>
      </c>
      <c r="AC42" s="48"/>
      <c r="AD42" s="14"/>
      <c r="AE42" s="12"/>
      <c r="AF42" s="257" t="s">
        <v>167</v>
      </c>
      <c r="AG42" s="258"/>
      <c r="AH42" s="12"/>
      <c r="AI42" s="61"/>
      <c r="AJ42" s="31"/>
    </row>
    <row r="43" spans="2:36" ht="12.75" customHeight="1">
      <c r="B43" s="49"/>
      <c r="C43" s="50"/>
      <c r="D43" s="51"/>
      <c r="E43" s="49"/>
      <c r="F43" s="49"/>
      <c r="G43" s="52"/>
      <c r="H43" s="35"/>
      <c r="I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50"/>
      <c r="AC43" s="51"/>
      <c r="AD43" s="49"/>
      <c r="AE43" s="49"/>
      <c r="AF43" s="52"/>
      <c r="AG43" s="35"/>
      <c r="AH43" s="49"/>
    </row>
    <row r="44" spans="2:36" ht="12.75" customHeight="1">
      <c r="B44" s="49"/>
      <c r="C44" s="50"/>
      <c r="D44" s="51"/>
      <c r="E44" s="49"/>
      <c r="F44" s="49"/>
      <c r="G44" s="52"/>
      <c r="H44" s="35"/>
      <c r="I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50"/>
      <c r="AC44" s="51"/>
      <c r="AD44" s="49"/>
      <c r="AE44" s="49"/>
      <c r="AF44" s="52"/>
      <c r="AG44" s="35"/>
      <c r="AH44" s="49"/>
    </row>
    <row r="45" spans="2:36" ht="12.75" customHeight="1"/>
    <row r="46" spans="2:36" ht="12.75" customHeight="1" thickBot="1">
      <c r="H46" s="4" t="s">
        <v>208</v>
      </c>
      <c r="AG46" s="4" t="s">
        <v>208</v>
      </c>
    </row>
    <row r="47" spans="2:36" ht="12.75" customHeight="1">
      <c r="B47" s="22" t="s">
        <v>235</v>
      </c>
      <c r="C47" s="23"/>
      <c r="AA47" s="22" t="s">
        <v>231</v>
      </c>
      <c r="AB47" s="23"/>
    </row>
    <row r="48" spans="2:36" ht="12.75" customHeight="1" thickBot="1">
      <c r="B48" s="24"/>
      <c r="C48" s="25"/>
      <c r="AA48" s="24"/>
      <c r="AB48" s="25"/>
    </row>
    <row r="49" spans="2:39" ht="12.75" customHeight="1" thickBot="1">
      <c r="M49" s="259"/>
      <c r="N49" s="259"/>
      <c r="O49" s="259"/>
      <c r="P49" s="259"/>
      <c r="Q49" s="259"/>
      <c r="R49" s="259"/>
      <c r="S49" s="259"/>
      <c r="T49" s="259"/>
      <c r="U49" s="259"/>
      <c r="V49" s="259"/>
      <c r="W49" s="259"/>
      <c r="X49" s="259"/>
      <c r="Y49" s="259"/>
      <c r="Z49" s="259"/>
    </row>
    <row r="50" spans="2:39" ht="12.75" customHeight="1" thickBot="1">
      <c r="B50" s="126"/>
      <c r="C50" s="103"/>
      <c r="D50" s="103"/>
      <c r="E50" s="103"/>
      <c r="F50" s="103"/>
      <c r="G50" s="103"/>
      <c r="H50" s="103"/>
      <c r="I50" s="103"/>
      <c r="J50" s="103"/>
      <c r="K50" s="103"/>
      <c r="L50" s="104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9"/>
      <c r="X50" s="259"/>
      <c r="Y50" s="259"/>
      <c r="Z50" s="259"/>
      <c r="AA50" s="126"/>
      <c r="AB50" s="103"/>
      <c r="AC50" s="103"/>
      <c r="AD50" s="103"/>
      <c r="AE50" s="103"/>
      <c r="AF50" s="103"/>
      <c r="AG50" s="103"/>
      <c r="AH50" s="103"/>
      <c r="AI50" s="103"/>
      <c r="AJ50" s="103"/>
      <c r="AK50" s="104"/>
      <c r="AM50" s="35"/>
    </row>
    <row r="51" spans="2:39" ht="12.75" customHeight="1" thickBot="1">
      <c r="B51" s="260">
        <v>1</v>
      </c>
      <c r="C51" s="208" t="s">
        <v>57</v>
      </c>
      <c r="D51" s="199" t="s">
        <v>34</v>
      </c>
      <c r="E51" s="232" t="s">
        <v>169</v>
      </c>
      <c r="F51" s="268"/>
      <c r="G51" s="233"/>
      <c r="H51" s="8" t="s">
        <v>170</v>
      </c>
      <c r="I51" s="59"/>
      <c r="J51" s="9"/>
      <c r="K51" s="105"/>
      <c r="L51" s="106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260">
        <v>1</v>
      </c>
      <c r="AB51" s="165" t="s">
        <v>55</v>
      </c>
      <c r="AC51" s="10" t="s">
        <v>34</v>
      </c>
      <c r="AD51" s="200" t="s">
        <v>164</v>
      </c>
      <c r="AE51" s="202"/>
      <c r="AF51" s="199" t="s">
        <v>165</v>
      </c>
      <c r="AG51" s="199"/>
      <c r="AH51" s="63"/>
      <c r="AI51" s="105"/>
      <c r="AJ51" s="105"/>
      <c r="AK51" s="106"/>
      <c r="AM51" s="35"/>
    </row>
    <row r="52" spans="2:39" ht="12.75" customHeight="1" thickBot="1">
      <c r="B52" s="12"/>
      <c r="C52" s="85" t="s">
        <v>171</v>
      </c>
      <c r="D52" s="61"/>
      <c r="E52" s="269" t="s">
        <v>172</v>
      </c>
      <c r="F52" s="270"/>
      <c r="G52" s="271"/>
      <c r="H52" s="12"/>
      <c r="I52" s="61"/>
      <c r="J52" s="31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12"/>
      <c r="AB52" s="166" t="s">
        <v>166</v>
      </c>
      <c r="AC52" s="14"/>
      <c r="AD52" s="203" t="s">
        <v>167</v>
      </c>
      <c r="AE52" s="205"/>
      <c r="AF52" s="61"/>
      <c r="AG52" s="61"/>
      <c r="AH52" s="31"/>
    </row>
    <row r="53" spans="2:39" ht="12.75" customHeight="1"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</row>
    <row r="54" spans="2:39" ht="12.75" customHeight="1"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</row>
    <row r="55" spans="2:39" ht="12.75" customHeight="1"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L55" s="49"/>
      <c r="AM55" s="49"/>
    </row>
    <row r="56" spans="2:39" ht="12.75" customHeight="1" thickBot="1"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L56" s="49"/>
      <c r="AM56" s="49"/>
    </row>
    <row r="57" spans="2:39" ht="12.75" customHeight="1">
      <c r="B57" s="137" t="s">
        <v>97</v>
      </c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9"/>
      <c r="AL57" s="49"/>
      <c r="AM57" s="49"/>
    </row>
    <row r="58" spans="2:39" ht="12.75" customHeight="1" thickBot="1">
      <c r="B58" s="176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8"/>
      <c r="AL58" s="49"/>
      <c r="AM58" s="49"/>
    </row>
    <row r="59" spans="2:39" ht="12.75" customHeight="1">
      <c r="M59" s="72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L59" s="49"/>
      <c r="AM59" s="49"/>
    </row>
    <row r="60" spans="2:39" ht="12.75" customHeight="1"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L60" s="49"/>
      <c r="AM60" s="49"/>
    </row>
    <row r="61" spans="2:39" ht="12.75" customHeight="1"/>
    <row r="62" spans="2:39" ht="12.75" customHeight="1"/>
    <row r="63" spans="2:39" ht="12.75" customHeight="1"/>
    <row r="64" spans="2:39" ht="12.75" customHeight="1"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L64" s="72"/>
      <c r="AM64" s="72"/>
    </row>
    <row r="65" spans="14:39" ht="12.75" customHeight="1"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L65" s="72"/>
      <c r="AM65" s="72"/>
    </row>
    <row r="69" spans="14:39" ht="12.75" customHeight="1"/>
    <row r="70" spans="14:39" ht="13.5" customHeight="1"/>
    <row r="87" spans="13:13" ht="12.75" customHeight="1"/>
    <row r="88" spans="13:13" ht="13.5" customHeight="1"/>
    <row r="91" spans="13:13" ht="14.25" customHeight="1"/>
    <row r="93" spans="13:13" ht="13.5" customHeight="1"/>
    <row r="94" spans="13:13" ht="16.5" customHeight="1"/>
    <row r="96" spans="13:13">
      <c r="M96" s="35"/>
    </row>
    <row r="97" spans="13:39">
      <c r="M97" s="35"/>
    </row>
    <row r="99" spans="13:39" ht="12.75" customHeight="1"/>
    <row r="100" spans="13:39" ht="13.5" customHeight="1"/>
    <row r="102" spans="13:39"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</row>
    <row r="103" spans="13:39"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</row>
    <row r="104" spans="13:39">
      <c r="M104" s="35"/>
    </row>
    <row r="105" spans="13:39">
      <c r="M105" s="35"/>
    </row>
    <row r="107" spans="13:39" ht="12.75" customHeight="1"/>
    <row r="108" spans="13:39" ht="12.75" customHeight="1"/>
    <row r="109" spans="13:39" ht="13.5" customHeight="1"/>
    <row r="110" spans="13:39"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</row>
    <row r="111" spans="13:39"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</row>
    <row r="112" spans="13:39" ht="18">
      <c r="M112" s="197"/>
    </row>
    <row r="113" spans="13:39" ht="18">
      <c r="M113" s="197"/>
    </row>
    <row r="118" spans="13:39" ht="18"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  <c r="AA118" s="197"/>
      <c r="AB118" s="197"/>
      <c r="AC118" s="197"/>
      <c r="AD118" s="197"/>
      <c r="AE118" s="197"/>
      <c r="AF118" s="197"/>
      <c r="AG118" s="197"/>
      <c r="AH118" s="197"/>
      <c r="AI118" s="197"/>
      <c r="AJ118" s="197"/>
      <c r="AK118" s="197"/>
      <c r="AL118" s="197"/>
      <c r="AM118" s="197"/>
    </row>
    <row r="119" spans="13:39" ht="18">
      <c r="N119" s="197"/>
      <c r="O119" s="197"/>
      <c r="P119" s="197"/>
      <c r="Q119" s="197"/>
      <c r="R119" s="197"/>
      <c r="S119" s="197"/>
      <c r="T119" s="197"/>
      <c r="U119" s="197"/>
      <c r="V119" s="197"/>
      <c r="W119" s="197"/>
      <c r="X119" s="197"/>
      <c r="Y119" s="197"/>
      <c r="Z119" s="197"/>
      <c r="AA119" s="197"/>
      <c r="AB119" s="197"/>
      <c r="AC119" s="197"/>
      <c r="AD119" s="197"/>
      <c r="AE119" s="197"/>
      <c r="AF119" s="197"/>
      <c r="AG119" s="197"/>
      <c r="AH119" s="197"/>
      <c r="AI119" s="197"/>
      <c r="AJ119" s="197"/>
      <c r="AK119" s="197"/>
      <c r="AL119" s="197"/>
      <c r="AM119" s="197"/>
    </row>
    <row r="139" spans="2:12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</row>
    <row r="140" spans="2:12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</row>
    <row r="191" spans="1:13">
      <c r="A191" s="35"/>
      <c r="M191" s="35"/>
    </row>
    <row r="192" spans="1:13">
      <c r="A192" s="35"/>
      <c r="M192" s="35"/>
    </row>
    <row r="197" spans="14:39"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</row>
    <row r="198" spans="14:39"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</row>
  </sheetData>
  <sheetProtection password="D133" sheet="1" objects="1" scenarios="1"/>
  <mergeCells count="245">
    <mergeCell ref="B57:AK58"/>
    <mergeCell ref="B47:C48"/>
    <mergeCell ref="B51:B52"/>
    <mergeCell ref="D51:D52"/>
    <mergeCell ref="E51:G51"/>
    <mergeCell ref="H51:J52"/>
    <mergeCell ref="E52:G52"/>
    <mergeCell ref="J38:L39"/>
    <mergeCell ref="G39:I39"/>
    <mergeCell ref="B41:B42"/>
    <mergeCell ref="D41:D42"/>
    <mergeCell ref="E41:E42"/>
    <mergeCell ref="F41:F42"/>
    <mergeCell ref="G41:I41"/>
    <mergeCell ref="J41:L42"/>
    <mergeCell ref="G42:I42"/>
    <mergeCell ref="B35:C36"/>
    <mergeCell ref="B38:B39"/>
    <mergeCell ref="D38:D39"/>
    <mergeCell ref="E38:E39"/>
    <mergeCell ref="F38:F39"/>
    <mergeCell ref="G38:I38"/>
    <mergeCell ref="AF51:AH52"/>
    <mergeCell ref="AD52:AE52"/>
    <mergeCell ref="AA51:AA52"/>
    <mergeCell ref="AC51:AC52"/>
    <mergeCell ref="AD51:AE51"/>
    <mergeCell ref="AA47:AB48"/>
    <mergeCell ref="AH41:AJ42"/>
    <mergeCell ref="AF42:AG42"/>
    <mergeCell ref="AA41:AA42"/>
    <mergeCell ref="AC41:AC42"/>
    <mergeCell ref="AD41:AD42"/>
    <mergeCell ref="AE41:AE42"/>
    <mergeCell ref="AF41:AG41"/>
    <mergeCell ref="AF39:AG39"/>
    <mergeCell ref="AD38:AD39"/>
    <mergeCell ref="AE38:AE39"/>
    <mergeCell ref="AF38:AG38"/>
    <mergeCell ref="AH38:AJ39"/>
    <mergeCell ref="AA38:AA39"/>
    <mergeCell ref="AC38:AC39"/>
    <mergeCell ref="AA35:AB36"/>
    <mergeCell ref="AG28:AG29"/>
    <mergeCell ref="AH28:AH29"/>
    <mergeCell ref="AI28:AI29"/>
    <mergeCell ref="AJ28:AJ29"/>
    <mergeCell ref="AK28:AK29"/>
    <mergeCell ref="L28:L29"/>
    <mergeCell ref="AA28:AA29"/>
    <mergeCell ref="AC28:AC29"/>
    <mergeCell ref="AD28:AD29"/>
    <mergeCell ref="AE28:AE29"/>
    <mergeCell ref="AF28:AF29"/>
    <mergeCell ref="AK26:AK27"/>
    <mergeCell ref="B28:B29"/>
    <mergeCell ref="D28:D29"/>
    <mergeCell ref="E28:E29"/>
    <mergeCell ref="F28:F29"/>
    <mergeCell ref="G28:G29"/>
    <mergeCell ref="H28:H29"/>
    <mergeCell ref="I28:I29"/>
    <mergeCell ref="J28:J29"/>
    <mergeCell ref="K28:K29"/>
    <mergeCell ref="AE26:AE27"/>
    <mergeCell ref="AF26:AF27"/>
    <mergeCell ref="AG26:AG27"/>
    <mergeCell ref="AH26:AH27"/>
    <mergeCell ref="AI26:AI27"/>
    <mergeCell ref="AJ26:AJ27"/>
    <mergeCell ref="J26:J27"/>
    <mergeCell ref="K26:K27"/>
    <mergeCell ref="L26:L27"/>
    <mergeCell ref="AA26:AA27"/>
    <mergeCell ref="AC26:AC27"/>
    <mergeCell ref="AD26:AD27"/>
    <mergeCell ref="AI24:AI25"/>
    <mergeCell ref="AJ24:AJ25"/>
    <mergeCell ref="AK24:AK25"/>
    <mergeCell ref="B26:B27"/>
    <mergeCell ref="D26:D27"/>
    <mergeCell ref="E26:E27"/>
    <mergeCell ref="F26:F27"/>
    <mergeCell ref="G26:G27"/>
    <mergeCell ref="H26:H27"/>
    <mergeCell ref="I26:I27"/>
    <mergeCell ref="AC24:AC25"/>
    <mergeCell ref="AD24:AD25"/>
    <mergeCell ref="AE24:AE25"/>
    <mergeCell ref="AF24:AF25"/>
    <mergeCell ref="AG24:AG25"/>
    <mergeCell ref="AH24:AH25"/>
    <mergeCell ref="H24:H25"/>
    <mergeCell ref="I24:I25"/>
    <mergeCell ref="J24:J25"/>
    <mergeCell ref="K24:K25"/>
    <mergeCell ref="L24:L25"/>
    <mergeCell ref="AA24:AA25"/>
    <mergeCell ref="AG22:AG23"/>
    <mergeCell ref="AH22:AH23"/>
    <mergeCell ref="AI22:AI23"/>
    <mergeCell ref="AJ22:AJ23"/>
    <mergeCell ref="AK22:AK23"/>
    <mergeCell ref="B24:B25"/>
    <mergeCell ref="D24:D25"/>
    <mergeCell ref="E24:E25"/>
    <mergeCell ref="F24:F25"/>
    <mergeCell ref="G24:G25"/>
    <mergeCell ref="L22:L23"/>
    <mergeCell ref="AA22:AA23"/>
    <mergeCell ref="AC22:AC23"/>
    <mergeCell ref="AD22:AD23"/>
    <mergeCell ref="AE22:AE23"/>
    <mergeCell ref="AF22:AF23"/>
    <mergeCell ref="AK20:AK21"/>
    <mergeCell ref="B22:B23"/>
    <mergeCell ref="D22:D23"/>
    <mergeCell ref="E22:E23"/>
    <mergeCell ref="F22:F23"/>
    <mergeCell ref="G22:G23"/>
    <mergeCell ref="H22:H23"/>
    <mergeCell ref="I22:I23"/>
    <mergeCell ref="J22:J23"/>
    <mergeCell ref="K22:K23"/>
    <mergeCell ref="AE20:AE21"/>
    <mergeCell ref="AF20:AF21"/>
    <mergeCell ref="AG20:AG21"/>
    <mergeCell ref="AH20:AH21"/>
    <mergeCell ref="AI20:AI21"/>
    <mergeCell ref="AJ20:AJ21"/>
    <mergeCell ref="J20:J21"/>
    <mergeCell ref="K20:K21"/>
    <mergeCell ref="L20:L21"/>
    <mergeCell ref="AA20:AB21"/>
    <mergeCell ref="AC20:AC21"/>
    <mergeCell ref="AD20:AD21"/>
    <mergeCell ref="B20:C21"/>
    <mergeCell ref="D20:D21"/>
    <mergeCell ref="E20:E21"/>
    <mergeCell ref="F20:F21"/>
    <mergeCell ref="G20:G21"/>
    <mergeCell ref="H20:H21"/>
    <mergeCell ref="I20:I21"/>
    <mergeCell ref="AG13:AG14"/>
    <mergeCell ref="AH13:AH14"/>
    <mergeCell ref="AI13:AI14"/>
    <mergeCell ref="AJ13:AJ14"/>
    <mergeCell ref="AK13:AK14"/>
    <mergeCell ref="L13:L14"/>
    <mergeCell ref="AA13:AA14"/>
    <mergeCell ref="AC13:AC14"/>
    <mergeCell ref="AD13:AD14"/>
    <mergeCell ref="AE13:AE14"/>
    <mergeCell ref="AF13:AF14"/>
    <mergeCell ref="B13:B14"/>
    <mergeCell ref="D13:D14"/>
    <mergeCell ref="E13:E14"/>
    <mergeCell ref="F13:F14"/>
    <mergeCell ref="G13:G14"/>
    <mergeCell ref="H13:H14"/>
    <mergeCell ref="I13:I14"/>
    <mergeCell ref="J13:J14"/>
    <mergeCell ref="K13:K14"/>
    <mergeCell ref="AK11:AK12"/>
    <mergeCell ref="AE11:AE12"/>
    <mergeCell ref="AF11:AF12"/>
    <mergeCell ref="AG11:AG12"/>
    <mergeCell ref="AH11:AH12"/>
    <mergeCell ref="AI11:AI12"/>
    <mergeCell ref="AJ11:AJ12"/>
    <mergeCell ref="J11:J12"/>
    <mergeCell ref="K11:K12"/>
    <mergeCell ref="L11:L12"/>
    <mergeCell ref="AA11:AA12"/>
    <mergeCell ref="AC11:AC12"/>
    <mergeCell ref="AD11:AD12"/>
    <mergeCell ref="B11:B12"/>
    <mergeCell ref="D11:D12"/>
    <mergeCell ref="E11:E12"/>
    <mergeCell ref="F11:F12"/>
    <mergeCell ref="G11:G12"/>
    <mergeCell ref="H11:H12"/>
    <mergeCell ref="I11:I12"/>
    <mergeCell ref="AI9:AI10"/>
    <mergeCell ref="AJ9:AJ10"/>
    <mergeCell ref="AK9:AK10"/>
    <mergeCell ref="AC9:AC10"/>
    <mergeCell ref="AD9:AD10"/>
    <mergeCell ref="AE9:AE10"/>
    <mergeCell ref="AF9:AF10"/>
    <mergeCell ref="AG9:AG10"/>
    <mergeCell ref="AH9:AH10"/>
    <mergeCell ref="H9:H10"/>
    <mergeCell ref="I9:I10"/>
    <mergeCell ref="J9:J10"/>
    <mergeCell ref="K9:K10"/>
    <mergeCell ref="L9:L10"/>
    <mergeCell ref="AA9:AA10"/>
    <mergeCell ref="B9:B10"/>
    <mergeCell ref="D9:D10"/>
    <mergeCell ref="E9:E10"/>
    <mergeCell ref="F9:F10"/>
    <mergeCell ref="G9:G10"/>
    <mergeCell ref="AG7:AG8"/>
    <mergeCell ref="AH7:AH8"/>
    <mergeCell ref="AI7:AI8"/>
    <mergeCell ref="AJ7:AJ8"/>
    <mergeCell ref="AK7:AK8"/>
    <mergeCell ref="L7:L8"/>
    <mergeCell ref="AA7:AA8"/>
    <mergeCell ref="AC7:AC8"/>
    <mergeCell ref="AD7:AD8"/>
    <mergeCell ref="AE7:AE8"/>
    <mergeCell ref="AF7:AF8"/>
    <mergeCell ref="B7:B8"/>
    <mergeCell ref="D7:D8"/>
    <mergeCell ref="E7:E8"/>
    <mergeCell ref="F7:F8"/>
    <mergeCell ref="G7:G8"/>
    <mergeCell ref="H7:H8"/>
    <mergeCell ref="I7:I8"/>
    <mergeCell ref="J7:J8"/>
    <mergeCell ref="K7:K8"/>
    <mergeCell ref="AK5:AK6"/>
    <mergeCell ref="AE5:AE6"/>
    <mergeCell ref="AF5:AF6"/>
    <mergeCell ref="AG5:AG6"/>
    <mergeCell ref="AH5:AH6"/>
    <mergeCell ref="AI5:AI6"/>
    <mergeCell ref="AJ5:AJ6"/>
    <mergeCell ref="J5:J6"/>
    <mergeCell ref="K5:K6"/>
    <mergeCell ref="L5:L6"/>
    <mergeCell ref="AA5:AB6"/>
    <mergeCell ref="AC5:AC6"/>
    <mergeCell ref="AD5:AD6"/>
    <mergeCell ref="B1:L2"/>
    <mergeCell ref="AA1:AK2"/>
    <mergeCell ref="B5:C6"/>
    <mergeCell ref="D5:D6"/>
    <mergeCell ref="E5:E6"/>
    <mergeCell ref="F5:F6"/>
    <mergeCell ref="G5:G6"/>
    <mergeCell ref="H5:H6"/>
    <mergeCell ref="I5:I6"/>
  </mergeCells>
  <pageMargins left="0.15748031496062992" right="0.15748031496062992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Finalists</vt:lpstr>
      <vt:lpstr>Mens Singles B</vt:lpstr>
      <vt:lpstr>Ladies Singles A</vt:lpstr>
      <vt:lpstr>Mens singles A</vt:lpstr>
      <vt:lpstr>Men's League C</vt:lpstr>
      <vt:lpstr>Ladies League C</vt:lpstr>
      <vt:lpstr>Mixed C</vt:lpstr>
      <vt:lpstr>Men's League B</vt:lpstr>
      <vt:lpstr>Ladies A&amp;B</vt:lpstr>
      <vt:lpstr>Men's League A</vt:lpstr>
      <vt:lpstr>Mixed B</vt:lpstr>
      <vt:lpstr>Mixed 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P</dc:creator>
  <cp:lastModifiedBy>Wayne P</cp:lastModifiedBy>
  <cp:lastPrinted>2018-12-31T12:20:55Z</cp:lastPrinted>
  <dcterms:created xsi:type="dcterms:W3CDTF">2018-12-31T12:19:22Z</dcterms:created>
  <dcterms:modified xsi:type="dcterms:W3CDTF">2018-12-31T12:50:36Z</dcterms:modified>
</cp:coreProperties>
</file>